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00" activeTab="0"/>
  </bookViews>
  <sheets>
    <sheet name="1.部门预算说明" sheetId="1" r:id="rId1"/>
    <sheet name="2.部门预算收支总表" sheetId="2" r:id="rId2"/>
    <sheet name="3.部门预算收入总体情况表" sheetId="3" r:id="rId3"/>
    <sheet name="4.部门预算支出总体情况表" sheetId="4" r:id="rId4"/>
    <sheet name="5.财政拨款收支预算总表" sheetId="5" r:id="rId5"/>
    <sheet name="6.一般公共预算支出情况表" sheetId="6" r:id="rId6"/>
    <sheet name="7.一般公共预算基本支出明细情况表" sheetId="7" r:id="rId7"/>
    <sheet name="8.“三公经费”预算财政拨款情况表" sheetId="8" r:id="rId8"/>
    <sheet name="9.政府性基金预算支出情况表" sheetId="9" r:id="rId9"/>
  </sheets>
  <definedNames/>
  <calcPr fullCalcOnLoad="1"/>
</workbook>
</file>

<file path=xl/sharedStrings.xml><?xml version="1.0" encoding="utf-8"?>
<sst xmlns="http://schemas.openxmlformats.org/spreadsheetml/2006/main" count="412" uniqueCount="208">
  <si>
    <t>单位名称：</t>
  </si>
  <si>
    <t>一、</t>
  </si>
  <si>
    <t>部门职责</t>
  </si>
  <si>
    <t>二、</t>
  </si>
  <si>
    <t>机构设置</t>
  </si>
  <si>
    <t>三、</t>
  </si>
  <si>
    <t>预算收支变化</t>
  </si>
  <si>
    <t>四、</t>
  </si>
  <si>
    <t>部门“三公”经费、培训费、会议费财政安排情况</t>
  </si>
  <si>
    <t>五、</t>
  </si>
  <si>
    <t>机关运行经费安排</t>
  </si>
  <si>
    <t>六、</t>
  </si>
  <si>
    <t>政府采购</t>
  </si>
  <si>
    <t>七、</t>
  </si>
  <si>
    <t>名词解释</t>
  </si>
  <si>
    <t>八、</t>
  </si>
  <si>
    <t>部门绩效评价开展情况说明</t>
  </si>
  <si>
    <t>部门预算收支总表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</si>
  <si>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</si>
  <si>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</si>
  <si>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</si>
  <si>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</si>
  <si>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</si>
  <si>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</si>
  <si>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</si>
  <si>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</si>
  <si>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</si>
  <si>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</si>
  <si>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</si>
  <si>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</si>
  <si>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</si>
  <si>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</si>
  <si>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</si>
  <si>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</si>
  <si>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</si>
  <si>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</si>
  <si>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</si>
  <si>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</si>
  <si>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</si>
  <si>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</si>
  <si>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</si>
  <si>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</si>
  <si>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</si>
  <si>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</si>
  <si>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</si>
  <si>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</si>
  <si>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</si>
  <si>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</si>
  <si>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</si>
  <si>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</si>
  <si>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</si>
  <si>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</si>
  <si>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</si>
  <si>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</si>
  <si>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</si>
  <si>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</si>
  <si>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</si>
  <si>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</si>
  <si>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</si>
  <si>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</si>
  <si>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</si>
  <si>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</si>
  <si>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</si>
  <si>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</si>
  <si>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</si>
  <si>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</si>
  <si>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</si>
  <si>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</si>
  <si>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</si>
  <si>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</si>
  <si>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</si>
  <si>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</si>
  <si>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</si>
  <si>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</si>
  <si>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部门预算收入总表</t>
  </si>
  <si>
    <t>单位名称</t>
  </si>
  <si>
    <t>合计</t>
  </si>
  <si>
    <t>一般公共预算收入</t>
  </si>
  <si>
    <t>政府性基金预算收入</t>
  </si>
  <si>
    <t>国有资本经营预算支出</t>
  </si>
  <si>
    <t>财政专户收入</t>
  </si>
  <si>
    <t>事业收入</t>
  </si>
  <si>
    <t>上级补助收入</t>
  </si>
  <si>
    <t>附属单位上缴收入</t>
  </si>
  <si>
    <t>经营收入</t>
  </si>
  <si>
    <t>其他收入</t>
  </si>
  <si>
    <t>经费拨款</t>
  </si>
  <si>
    <t>非税收入</t>
  </si>
  <si>
    <t>部门合计</t>
  </si>
  <si>
    <t>部门预算支出总表</t>
  </si>
  <si>
    <t>一般公共预算支出</t>
  </si>
  <si>
    <t>政府性基金预算支出</t>
  </si>
  <si>
    <t>基本支出</t>
  </si>
  <si>
    <t>项目支出</t>
  </si>
  <si>
    <t>财政拨款收支预算总表</t>
  </si>
  <si>
    <t>收入</t>
  </si>
  <si>
    <t>支出</t>
  </si>
  <si>
    <t>2018年预算</t>
  </si>
  <si>
    <t>财政拨款</t>
  </si>
  <si>
    <t>用教育收费安排的支出</t>
  </si>
  <si>
    <t>用财政拨款结转结余资金安排的支出</t>
  </si>
  <si>
    <t>**</t>
  </si>
  <si>
    <t>一、财政拨款</t>
  </si>
  <si>
    <t>一、基本支出</t>
  </si>
  <si>
    <t xml:space="preserve">    经费拨款</t>
  </si>
  <si>
    <t>二、项目支出</t>
  </si>
  <si>
    <t xml:space="preserve">    行政事业性收费收入</t>
  </si>
  <si>
    <t xml:space="preserve">    罚没收入</t>
  </si>
  <si>
    <t xml:space="preserve">    专项收入</t>
  </si>
  <si>
    <t xml:space="preserve">    国有资源（资产）有偿使用收入</t>
  </si>
  <si>
    <t>二、纳入专户管理的教育收入</t>
  </si>
  <si>
    <t>三、政府性基金预算收入</t>
  </si>
  <si>
    <t>四、财政拨款结转结余资金</t>
  </si>
  <si>
    <t xml:space="preserve">    结转资金</t>
  </si>
  <si>
    <t xml:space="preserve">    结余资金</t>
  </si>
  <si>
    <t>一般公共预算支出情况表</t>
  </si>
  <si>
    <t>功能分类科目</t>
  </si>
  <si>
    <t>科目编码</t>
  </si>
  <si>
    <t>科目名称</t>
  </si>
  <si>
    <t>小计</t>
  </si>
  <si>
    <t>工资福利支出</t>
  </si>
  <si>
    <t>商品服务支出</t>
  </si>
  <si>
    <t>对个人和家庭补助</t>
  </si>
  <si>
    <t>住房保障支出</t>
  </si>
  <si>
    <t>住房改革支出</t>
  </si>
  <si>
    <t>住房公积金</t>
  </si>
  <si>
    <t>一般公共预算基本支出明细情况表</t>
  </si>
  <si>
    <t>经济分类科目</t>
  </si>
  <si>
    <t>一般公共预算基本支出</t>
  </si>
  <si>
    <t>序号</t>
  </si>
  <si>
    <t>人员经费</t>
  </si>
  <si>
    <t>公用经费</t>
  </si>
  <si>
    <t>（1）</t>
  </si>
  <si>
    <t>基本工资</t>
  </si>
  <si>
    <t>（2）</t>
  </si>
  <si>
    <t>津贴补贴</t>
  </si>
  <si>
    <t>（3）</t>
  </si>
  <si>
    <t>特殊岗位津贴</t>
  </si>
  <si>
    <t>（4）</t>
  </si>
  <si>
    <t>奖金</t>
  </si>
  <si>
    <t>（5）</t>
  </si>
  <si>
    <t>社会保障缴费</t>
  </si>
  <si>
    <t>（6）</t>
  </si>
  <si>
    <t>绩效工资</t>
  </si>
  <si>
    <t>（7）</t>
  </si>
  <si>
    <t>其他工资福利支出</t>
  </si>
  <si>
    <t>对个人和家庭补助支出</t>
  </si>
  <si>
    <t>离休费</t>
  </si>
  <si>
    <t>退休费</t>
  </si>
  <si>
    <t>遗属困难补助</t>
  </si>
  <si>
    <t>助学金</t>
  </si>
  <si>
    <t>个人取暖费（在职）</t>
  </si>
  <si>
    <t>（8）</t>
  </si>
  <si>
    <t>个人取暖费（离退）</t>
  </si>
  <si>
    <t>（9）</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</si>
  <si>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</si>
  <si>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</si>
  <si>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</si>
  <si>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</si>
  <si>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</si>
  <si>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</si>
  <si>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</si>
  <si>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</si>
  <si>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</si>
  <si>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</si>
  <si>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</si>
  <si>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</si>
  <si>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</si>
  <si>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</si>
  <si>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</si>
  <si>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</si>
  <si>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</si>
  <si>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</si>
  <si>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</si>
  <si>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</si>
  <si>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</si>
  <si>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</si>
  <si>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</si>
  <si>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</si>
  <si>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</si>
  <si>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</si>
  <si>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其他商品服务支出</t>
  </si>
  <si>
    <t>一般公共预算“三公”经费、会议费、培训费安排情况表</t>
  </si>
  <si>
    <t>“三公”经费合计</t>
  </si>
  <si>
    <t>因公出国（境）费用</t>
  </si>
  <si>
    <t>公务用车购置和运行费</t>
  </si>
  <si>
    <t>公务用车购置费</t>
  </si>
  <si>
    <t>公务用车运行费</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</si>
  <si>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</si>
  <si>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</si>
  <si>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</si>
  <si>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</si>
  <si>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</si>
  <si>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</si>
  <si>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</si>
  <si>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</si>
  <si>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</si>
  <si>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2018年定西市公共资源交易中心部门预算情况说明</t>
  </si>
  <si>
    <t>1、主要职责
    (一)贯彻实施公共资源交易服务相关法律、法规和政策，负责市级公共资源交易平台及网络系统建设、运行、管理，为进入市级公共资源交易市场的各类公共资源交易活动提供场所、设施和服务。
    (二)依据公共资源交易项目目录，承担国家和省上指定交易项目，全市工程建设项目、政府采购、土地使用权和矿业权出让、国有产权交易、公立医疗卫生机构药品及医疗器械采购等交易事项的进场交易服务和集中采购工作。
    (三)会同有关部门研究制定各类进场交易活动的技术标准、交易流程、操作规程和现场管理制度，依法依规组织进场交易活动，维护交易现场秩序。
(四)会同有关部门建设和管理市级综合评标专家库，负责现场评标专家的抽取；收集、储存、发布各类交易信息，为市场主体提供信息咨询服务；统计分析全市公共资源交易活动情况。
    (五)协助配合行业主管部门、监管部门对招标文件内容、招标采购形式、评标委员会组成等进行合法性复核，核验进场交易市场主体资格和交易项目资料是否完整，整理保存交易过程相关资料。
(六)为行业监管、行政监察提供平台，接受市公共资源交易管理委员会办公室、行业主管部门、监管部门等各方监督，见证场内各类公共资源交易活动，记录、制止和纠正违反交易现场管理制度的行为，接受有关方面的投诉并按职责分工及时处理，建立入场各交易主体的现场交易信用和纪律档案。
(七)完成市政府和市公共资源交易管理委员会交办的其他事项。</t>
  </si>
  <si>
    <t xml:space="preserve">机构设置及人员情况
根据定西市机构编制委员会《关于定西市公共资源交易中心机构编制事宜的通知》（定机编委发[2013]82号）文件精神，市公共资源交易中心核准事业编制34名，其中科级领导职数14名。内设综合办公室、市场客户服务科、技术信息科、建设工程一科、建设工程二科、土地矿产及产权科、政府及医药采购科等7个科室。
核定编制数34名，其中：主任1名，副主任2名、纪检组长1名，科级干部职数14名、科员及其他16名。
2018年，在编人员31人，其中：主任1名、调研员1名，副主任2名、正科级6名，副科级11名，科员5名，工勤人员5名。
</t>
  </si>
  <si>
    <t xml:space="preserve"> （一）编制范围
    市公共资源2018年“三公”经费0.36万元，资金来源全部为一般公共预算。
  （二）分项情况
   1、公务接待费0.36万元，比上年增加0.03万元，增长9.1%，主要是人员增加公用经费相应增加所致。
    2、没有培训费和会议费预算安排。</t>
  </si>
  <si>
    <t>没有政府采购预算安排</t>
  </si>
  <si>
    <t xml:space="preserve">财政拨款收入：指市级财政当年拨付的资金。
一般公共服务：指财政安排用于保障机构正常运行的支出。
住房保障支出：指按照国家政策规定用于住房改革方面的支出。
住房公积金：指按照国家统一规定，依据市上确定的比例为在职职工缴存的长期住房储金。
基本支出：指为保障机构正常运转、完成日常工作任务而发生的人员支出和公用支出。
项目支出：指在基本支出之外为完成特定行政任务和事业发展目标所发生的支出。
三公经费：是指市级部门用财政拨款安排的因公出国（境）费，公务用车购置及运行费和公务接费。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</si>
  <si>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 xml:space="preserve">    2018年机关运行经费支出总额323.76万元，其中工资福利支出246.37万元，商品和服务支出48.09万元，对个人和家庭的补助支出29.29万元，比2017年增加79.5万元，增长了32.55%。主要增长原因是所有的人员经费及对应公用经费有所增加。
</t>
  </si>
  <si>
    <t xml:space="preserve">    2018年预算总支出803.76万元，与2017年705.63万元相比，增加98.13万元，增长13.9%。主要是人员和公用经费增加。
    （一）基本支出
    2018年基本支出323.76万元，与2017年244.26万元相比,增加79.5万元,增长14.76%。
    （二）项目支出情况
    2018年项目经费480万元，与2017年480万元相等。
    （三）政府支出功能分类指标
    一般公共服务支出780.41万元，住房保障支出23.35万元。</t>
  </si>
  <si>
    <t>一般公共服务支出</t>
  </si>
  <si>
    <t>政府办公厅（室）及相关机构事务</t>
  </si>
  <si>
    <t>机关服务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</si>
</sst>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
    <numFmt numFmtId="178" formatCode="###,##0.00"/>
  </numFmts>
  <fonts count="38">
    <font>
      <sz val="11"/>
      <color indexed="8"/>
      <name val="宋体"/>
      <family val="0"/>
    </font>
    <font>
      <sz val="16"/>
      <name val="宋体"/>
      <family val="0"/>
    </font>
    <font>
      <sz val="10"/>
      <name val="宋体"/>
      <family val="0"/>
    </font>
    <font>
      <sz val="12"/>
      <name val="宋体"/>
      <family val="0"/>
    </font>
    <font>
      <b/>
      <sz val="18"/>
      <color indexed="8"/>
      <name val="宋体"/>
      <family val="0"/>
    </font>
    <font>
      <sz val="12"/>
      <color indexed="8"/>
      <name val="宋体"/>
      <family val="0"/>
    </font>
    <font>
      <sz val="9"/>
      <name val="宋体"/>
      <family val="0"/>
    </font>
    <font>
      <sz val="10"/>
      <color indexed="8"/>
      <name val="宋体"/>
      <family val="0"/>
    </font>
    <font>
      <sz val="10"/>
      <name val="Arial"/>
      <family val="2"/>
    </font>
    <font>
      <sz val="9"/>
      <color indexed="8"/>
      <name val="宋体"/>
      <family val="0"/>
    </font>
    <font>
      <b/>
      <sz val="9"/>
      <name val="宋体"/>
      <family val="0"/>
    </font>
    <font>
      <sz val="11"/>
      <color indexed="8"/>
      <name val="Calibri"/>
      <family val="2"/>
    </font>
    <font>
      <sz val="10"/>
      <name val="Default"/>
      <family val="2"/>
    </font>
    <font>
      <b/>
      <sz val="18"/>
      <name val="宋体"/>
      <family val="0"/>
    </font>
    <font>
      <b/>
      <sz val="18"/>
      <name val="Default"/>
      <family val="2"/>
    </font>
    <font>
      <sz val="9"/>
      <name val="Arial"/>
      <family val="2"/>
    </font>
    <font>
      <sz val="18"/>
      <name val="方正小标宋简体"/>
      <family val="4"/>
    </font>
    <font>
      <sz val="9"/>
      <name val="仿宋_GB2312"/>
      <family val="0"/>
    </font>
    <font>
      <sz val="9"/>
      <name val="方正小标宋简体"/>
      <family val="4"/>
    </font>
    <font>
      <sz val="11"/>
      <color indexed="19"/>
      <name val="宋体"/>
      <family val="0"/>
    </font>
    <font>
      <sz val="11"/>
      <color indexed="9"/>
      <name val="宋体"/>
      <family val="0"/>
    </font>
    <font>
      <sz val="11"/>
      <color indexed="16"/>
      <name val="宋体"/>
      <family val="0"/>
    </font>
    <font>
      <u val="single"/>
      <sz val="11"/>
      <color indexed="20"/>
      <name val="宋体"/>
      <family val="0"/>
    </font>
    <font>
      <b/>
      <sz val="11"/>
      <color indexed="8"/>
      <name val="宋体"/>
      <family val="0"/>
    </font>
    <font>
      <i/>
      <sz val="11"/>
      <color indexed="23"/>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b/>
      <sz val="13"/>
      <color indexed="54"/>
      <name val="宋体"/>
      <family val="0"/>
    </font>
    <font>
      <u val="single"/>
      <sz val="11"/>
      <color indexed="12"/>
      <name val="宋体"/>
      <family val="0"/>
    </font>
    <font>
      <sz val="11"/>
      <color indexed="10"/>
      <name val="宋体"/>
      <family val="0"/>
    </font>
    <font>
      <b/>
      <sz val="11"/>
      <color indexed="54"/>
      <name val="宋体"/>
      <family val="0"/>
    </font>
    <font>
      <sz val="11"/>
      <color indexed="53"/>
      <name val="宋体"/>
      <family val="0"/>
    </font>
    <font>
      <b/>
      <sz val="11"/>
      <color indexed="53"/>
      <name val="宋体"/>
      <family val="0"/>
    </font>
    <font>
      <b/>
      <sz val="18"/>
      <color indexed="54"/>
      <name val="宋体"/>
      <family val="0"/>
    </font>
    <font>
      <b/>
      <sz val="11"/>
      <color indexed="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border>
    <border>
      <left style="thin"/>
      <right style="thin"/>
      <top style="thin"/>
      <bottom/>
    </border>
    <border>
      <left/>
      <right style="thin"/>
      <top style="thin"/>
      <bottom/>
    </border>
    <border>
      <left/>
      <right style="thin"/>
      <top/>
      <bottom style="thin"/>
    </border>
    <border>
      <left style="thin"/>
      <right style="thin"/>
      <top>
        <color indexed="63"/>
      </top>
      <bottom>
        <color indexed="63"/>
      </bottom>
    </border>
    <border>
      <left style="thin"/>
      <right style="thin"/>
      <top>
        <color indexed="63"/>
      </top>
      <bottom style="thin">
        <color indexed="8"/>
      </bottom>
    </border>
    <border>
      <left style="thin">
        <color indexed="8"/>
      </left>
      <right/>
      <top style="thin">
        <color indexed="8"/>
      </top>
      <bottom style="thin">
        <color indexed="8"/>
      </bottom>
    </border>
    <border>
      <left style="thin"/>
      <right/>
      <top style="thin"/>
      <bottom style="thin"/>
    </border>
    <border>
      <left style="thin">
        <color indexed="8"/>
      </left>
      <right/>
      <top style="thin">
        <color indexed="8"/>
      </top>
      <bottom/>
    </border>
    <border>
      <left/>
      <right/>
      <top style="thin"/>
      <bottom style="thin"/>
    </border>
    <border>
      <left/>
      <right style="thin"/>
      <top style="thin"/>
      <bottom style="thin"/>
    </border>
  </borders>
  <cellStyleXfs count="67">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21" fillId="12" borderId="0" applyNumberFormat="0" applyBorder="0" applyAlignment="0" applyProtection="0"/>
    <xf numFmtId="0" fontId="6" fillId="0" borderId="0">
      <alignment vertical="center"/>
      <protection/>
    </xf>
    <xf numFmtId="0" fontId="6" fillId="0" borderId="0">
      <alignment vertical="center"/>
      <protection/>
    </xf>
    <xf numFmtId="0" fontId="8" fillId="0" borderId="0" applyNumberFormat="0" applyFont="0" applyFill="0" applyBorder="0" applyAlignment="0" applyProtection="0"/>
    <xf numFmtId="0" fontId="3" fillId="0" borderId="0">
      <alignment vertical="center"/>
      <protection/>
    </xf>
    <xf numFmtId="0" fontId="30" fillId="0" borderId="0" applyNumberFormat="0" applyFill="0" applyBorder="0" applyAlignment="0" applyProtection="0"/>
    <xf numFmtId="0" fontId="26"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4" borderId="4" applyNumberFormat="0" applyAlignment="0" applyProtection="0"/>
    <xf numFmtId="0" fontId="36" fillId="13" borderId="5" applyNumberFormat="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9" fillId="9" borderId="0" applyNumberFormat="0" applyBorder="0" applyAlignment="0" applyProtection="0"/>
    <xf numFmtId="0" fontId="27" fillId="4" borderId="7" applyNumberFormat="0" applyAlignment="0" applyProtection="0"/>
    <xf numFmtId="0" fontId="25" fillId="7" borderId="4" applyNumberFormat="0" applyAlignment="0" applyProtection="0"/>
    <xf numFmtId="0" fontId="22" fillId="0" borderId="0" applyNumberFormat="0" applyFill="0" applyBorder="0" applyAlignment="0" applyProtection="0"/>
    <xf numFmtId="0" fontId="0" fillId="3" borderId="8" applyNumberFormat="0" applyFont="0" applyAlignment="0" applyProtection="0"/>
  </cellStyleXfs>
  <cellXfs count="122">
    <xf numFmtId="0" fontId="0" fillId="0" borderId="0" xfId="0" applyAlignment="1">
      <alignment vertical="center"/>
    </xf>
    <xf numFmtId="0" fontId="1" fillId="0" borderId="0" xfId="43" applyFont="1" applyFill="1" applyAlignment="1">
      <alignment vertical="center" wrapText="1"/>
      <protection/>
    </xf>
    <xf numFmtId="0" fontId="2" fillId="0" borderId="0" xfId="43" applyFont="1" applyFill="1" applyAlignment="1">
      <alignment vertical="center" wrapText="1"/>
      <protection/>
    </xf>
    <xf numFmtId="0" fontId="3" fillId="0" borderId="0" xfId="43" applyFont="1" applyFill="1" applyAlignment="1">
      <alignment horizontal="center" vertical="center" wrapText="1"/>
      <protection/>
    </xf>
    <xf numFmtId="0" fontId="3" fillId="0" borderId="0" xfId="43" applyFont="1" applyFill="1" applyAlignment="1">
      <alignment vertical="center" wrapText="1"/>
      <protection/>
    </xf>
    <xf numFmtId="0" fontId="3" fillId="0" borderId="0" xfId="43" applyFill="1" applyAlignment="1">
      <alignment vertical="center" wrapText="1"/>
      <protection/>
    </xf>
    <xf numFmtId="0" fontId="5" fillId="0" borderId="0" xfId="43" applyFont="1" applyFill="1" applyAlignment="1">
      <alignment horizontal="left" vertical="center"/>
      <protection/>
    </xf>
    <xf numFmtId="0" fontId="2" fillId="0" borderId="0" xfId="43" applyFont="1" applyFill="1" applyAlignment="1">
      <alignment horizontal="center" vertical="center" wrapText="1"/>
      <protection/>
    </xf>
    <xf numFmtId="0" fontId="2" fillId="0" borderId="0" xfId="43" applyFont="1" applyFill="1" applyBorder="1" applyAlignment="1">
      <alignment vertical="center" wrapText="1"/>
      <protection/>
    </xf>
    <xf numFmtId="0" fontId="6" fillId="0" borderId="9" xfId="43" applyFont="1" applyFill="1" applyBorder="1" applyAlignment="1">
      <alignment horizontal="center" vertical="center" wrapText="1"/>
      <protection/>
    </xf>
    <xf numFmtId="4" fontId="6" fillId="0" borderId="9" xfId="43" applyNumberFormat="1" applyFont="1" applyFill="1" applyBorder="1" applyAlignment="1">
      <alignment horizontal="center" vertical="center" wrapText="1"/>
      <protection/>
    </xf>
    <xf numFmtId="0" fontId="6" fillId="0" borderId="9" xfId="43" applyFont="1" applyFill="1" applyBorder="1" applyAlignment="1">
      <alignment vertical="center" wrapText="1"/>
      <protection/>
    </xf>
    <xf numFmtId="4" fontId="6" fillId="0" borderId="9" xfId="43" applyNumberFormat="1" applyFont="1" applyFill="1" applyBorder="1" applyAlignment="1">
      <alignment vertical="center" wrapText="1"/>
      <protection/>
    </xf>
    <xf numFmtId="0" fontId="3" fillId="0" borderId="0" xfId="43" applyFont="1" applyFill="1" applyAlignment="1">
      <alignment horizontal="left" vertical="center"/>
      <protection/>
    </xf>
    <xf numFmtId="0" fontId="7" fillId="0" borderId="0" xfId="43" applyFont="1" applyFill="1" applyAlignment="1">
      <alignment horizontal="right" vertical="center"/>
      <protection/>
    </xf>
    <xf numFmtId="0" fontId="8" fillId="0" borderId="0" xfId="0" applyFont="1" applyFill="1" applyBorder="1" applyAlignment="1">
      <alignment/>
    </xf>
    <xf numFmtId="0" fontId="9" fillId="0" borderId="0" xfId="0" applyFont="1" applyFill="1" applyBorder="1" applyAlignment="1" applyProtection="1">
      <alignment horizontal="right" vertical="center"/>
      <protection/>
    </xf>
    <xf numFmtId="0" fontId="9" fillId="0" borderId="9" xfId="0" applyFont="1" applyFill="1" applyBorder="1" applyAlignment="1" applyProtection="1">
      <alignment horizontal="center" vertical="center"/>
      <protection/>
    </xf>
    <xf numFmtId="0" fontId="9" fillId="0" borderId="9" xfId="0" applyFont="1" applyFill="1" applyBorder="1" applyAlignment="1" applyProtection="1">
      <alignment vertical="center"/>
      <protection/>
    </xf>
    <xf numFmtId="0" fontId="10" fillId="0" borderId="9" xfId="0" applyFont="1" applyFill="1" applyBorder="1" applyAlignment="1" applyProtection="1">
      <alignment horizontal="left" vertical="center"/>
      <protection/>
    </xf>
    <xf numFmtId="176" fontId="10" fillId="0" borderId="9" xfId="0" applyNumberFormat="1" applyFont="1" applyFill="1" applyBorder="1" applyAlignment="1" applyProtection="1">
      <alignment horizontal="right" vertical="center" wrapText="1"/>
      <protection/>
    </xf>
    <xf numFmtId="0" fontId="11" fillId="0" borderId="0" xfId="0" applyFont="1" applyFill="1" applyBorder="1" applyAlignment="1" applyProtection="1">
      <alignment/>
      <protection/>
    </xf>
    <xf numFmtId="0" fontId="8" fillId="0" borderId="0" xfId="0" applyFont="1" applyFill="1" applyBorder="1" applyAlignment="1">
      <alignment horizontal="center"/>
    </xf>
    <xf numFmtId="49" fontId="9" fillId="0" borderId="9" xfId="0" applyNumberFormat="1" applyFont="1" applyFill="1" applyBorder="1" applyAlignment="1" applyProtection="1">
      <alignment horizontal="center" vertical="center"/>
      <protection/>
    </xf>
    <xf numFmtId="49" fontId="10" fillId="0" borderId="9" xfId="0" applyNumberFormat="1" applyFont="1" applyFill="1" applyBorder="1" applyAlignment="1" applyProtection="1">
      <alignment horizontal="center" vertical="center"/>
      <protection/>
    </xf>
    <xf numFmtId="0" fontId="10" fillId="0" borderId="9" xfId="0" applyFont="1" applyFill="1" applyBorder="1" applyAlignment="1" applyProtection="1">
      <alignment vertical="center"/>
      <protection/>
    </xf>
    <xf numFmtId="176" fontId="10" fillId="0" borderId="9" xfId="0" applyNumberFormat="1" applyFont="1" applyFill="1" applyBorder="1" applyAlignment="1" applyProtection="1">
      <alignment horizontal="right" vertical="center"/>
      <protection/>
    </xf>
    <xf numFmtId="176" fontId="9" fillId="0" borderId="9" xfId="0" applyNumberFormat="1" applyFont="1" applyFill="1" applyBorder="1" applyAlignment="1" applyProtection="1">
      <alignment horizontal="right" vertical="center"/>
      <protection/>
    </xf>
    <xf numFmtId="0" fontId="12" fillId="0" borderId="9" xfId="42" applyFont="1" applyFill="1" applyBorder="1" applyAlignment="1">
      <alignment vertical="center" wrapText="1"/>
    </xf>
    <xf numFmtId="176" fontId="6" fillId="0" borderId="9" xfId="0" applyNumberFormat="1" applyFont="1" applyFill="1" applyBorder="1" applyAlignment="1" applyProtection="1">
      <alignment horizontal="right" vertical="center" wrapText="1"/>
      <protection/>
    </xf>
    <xf numFmtId="0" fontId="10" fillId="0" borderId="9"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10" fillId="0" borderId="9" xfId="0" applyFont="1" applyFill="1" applyBorder="1" applyAlignment="1" applyProtection="1">
      <alignment horizontal="right" vertical="center"/>
      <protection/>
    </xf>
    <xf numFmtId="176" fontId="9" fillId="0" borderId="9"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protection/>
    </xf>
    <xf numFmtId="0" fontId="8" fillId="0" borderId="0" xfId="0" applyNumberFormat="1" applyFont="1" applyFill="1" applyBorder="1" applyAlignment="1">
      <alignment/>
    </xf>
    <xf numFmtId="0" fontId="6"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top" wrapText="1"/>
    </xf>
    <xf numFmtId="178" fontId="6" fillId="0" borderId="9" xfId="0" applyNumberFormat="1" applyFont="1" applyFill="1" applyBorder="1" applyAlignment="1">
      <alignment horizontal="right" vertical="top" wrapText="1"/>
    </xf>
    <xf numFmtId="0" fontId="6" fillId="0" borderId="9" xfId="0" applyNumberFormat="1" applyFont="1" applyFill="1" applyBorder="1" applyAlignment="1">
      <alignment horizontal="center" vertical="top" wrapText="1"/>
    </xf>
    <xf numFmtId="0" fontId="12" fillId="0" borderId="0" xfId="0" applyNumberFormat="1" applyFont="1" applyFill="1" applyBorder="1" applyAlignment="1">
      <alignment horizontal="left" vertical="top" wrapText="1"/>
    </xf>
    <xf numFmtId="0" fontId="9" fillId="0" borderId="10" xfId="0" applyNumberFormat="1" applyFont="1" applyFill="1" applyBorder="1" applyAlignment="1">
      <alignment horizontal="center" vertical="center"/>
    </xf>
    <xf numFmtId="0" fontId="10" fillId="0" borderId="10" xfId="0" applyNumberFormat="1" applyFont="1" applyFill="1" applyBorder="1" applyAlignment="1">
      <alignment vertical="center"/>
    </xf>
    <xf numFmtId="176"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wrapText="1"/>
    </xf>
    <xf numFmtId="176" fontId="10" fillId="0" borderId="11" xfId="0" applyNumberFormat="1" applyFont="1" applyFill="1" applyBorder="1" applyAlignment="1">
      <alignment vertical="center" wrapText="1"/>
    </xf>
    <xf numFmtId="176" fontId="10" fillId="0" borderId="12" xfId="0" applyNumberFormat="1" applyFont="1" applyFill="1" applyBorder="1" applyAlignment="1">
      <alignment vertical="center" wrapText="1"/>
    </xf>
    <xf numFmtId="0" fontId="6" fillId="0" borderId="10" xfId="0" applyNumberFormat="1" applyFont="1" applyFill="1" applyBorder="1" applyAlignment="1">
      <alignment vertical="center"/>
    </xf>
    <xf numFmtId="176" fontId="9" fillId="0" borderId="10" xfId="0" applyNumberFormat="1" applyFont="1" applyFill="1" applyBorder="1" applyAlignment="1">
      <alignment horizontal="right" vertical="center"/>
    </xf>
    <xf numFmtId="176" fontId="9" fillId="0" borderId="10" xfId="0" applyNumberFormat="1" applyFont="1" applyFill="1" applyBorder="1" applyAlignment="1">
      <alignment horizontal="right" vertical="center" wrapText="1"/>
    </xf>
    <xf numFmtId="176" fontId="9" fillId="0" borderId="11" xfId="0" applyNumberFormat="1" applyFont="1" applyFill="1" applyBorder="1" applyAlignment="1">
      <alignment vertical="center" wrapText="1"/>
    </xf>
    <xf numFmtId="176" fontId="9" fillId="0" borderId="12" xfId="0" applyNumberFormat="1" applyFont="1" applyFill="1" applyBorder="1" applyAlignment="1">
      <alignment vertical="center" wrapText="1"/>
    </xf>
    <xf numFmtId="0" fontId="9" fillId="0" borderId="1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11" fillId="0" borderId="0" xfId="0" applyNumberFormat="1" applyFont="1" applyFill="1" applyBorder="1" applyAlignment="1">
      <alignment/>
    </xf>
    <xf numFmtId="0" fontId="9" fillId="0" borderId="12"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176" fontId="10" fillId="0" borderId="13" xfId="0" applyNumberFormat="1" applyFont="1" applyFill="1" applyBorder="1" applyAlignment="1">
      <alignment vertical="center" wrapText="1"/>
    </xf>
    <xf numFmtId="176" fontId="10" fillId="0" borderId="9" xfId="0" applyNumberFormat="1" applyFont="1" applyFill="1" applyBorder="1" applyAlignment="1">
      <alignment vertical="center" wrapText="1"/>
    </xf>
    <xf numFmtId="176" fontId="9" fillId="0" borderId="13" xfId="0" applyNumberFormat="1" applyFont="1" applyFill="1" applyBorder="1" applyAlignment="1">
      <alignment vertical="center" wrapText="1"/>
    </xf>
    <xf numFmtId="176" fontId="9" fillId="0" borderId="9" xfId="0" applyNumberFormat="1" applyFont="1" applyFill="1" applyBorder="1" applyAlignment="1">
      <alignment vertical="center" wrapText="1"/>
    </xf>
    <xf numFmtId="0" fontId="9" fillId="0" borderId="0" xfId="0" applyFont="1" applyFill="1" applyBorder="1" applyAlignment="1" applyProtection="1">
      <alignment vertical="center"/>
      <protection/>
    </xf>
    <xf numFmtId="176" fontId="9" fillId="0" borderId="9" xfId="0" applyNumberFormat="1" applyFont="1" applyFill="1" applyBorder="1" applyAlignment="1" applyProtection="1">
      <alignment vertical="center" wrapText="1"/>
      <protection/>
    </xf>
    <xf numFmtId="176" fontId="9" fillId="0" borderId="9" xfId="0" applyNumberFormat="1" applyFont="1" applyFill="1" applyBorder="1" applyAlignment="1" applyProtection="1">
      <alignment/>
      <protection/>
    </xf>
    <xf numFmtId="0" fontId="15" fillId="0" borderId="0" xfId="0" applyFont="1" applyFill="1" applyBorder="1" applyAlignment="1">
      <alignment/>
    </xf>
    <xf numFmtId="0" fontId="15" fillId="0" borderId="0" xfId="0" applyNumberFormat="1" applyFont="1" applyFill="1" applyBorder="1" applyAlignment="1">
      <alignment/>
    </xf>
    <xf numFmtId="0" fontId="18" fillId="0" borderId="0" xfId="0" applyNumberFormat="1" applyFont="1" applyFill="1" applyBorder="1" applyAlignment="1">
      <alignment/>
    </xf>
    <xf numFmtId="0" fontId="6" fillId="0" borderId="14" xfId="0" applyNumberFormat="1" applyFont="1" applyFill="1" applyBorder="1" applyAlignment="1">
      <alignment horizontal="center" vertical="center" wrapText="1"/>
    </xf>
    <xf numFmtId="0" fontId="6" fillId="0" borderId="9" xfId="40" applyNumberFormat="1" applyFont="1" applyBorder="1" applyAlignment="1" applyProtection="1">
      <alignment horizontal="center" vertical="center" wrapText="1"/>
      <protection/>
    </xf>
    <xf numFmtId="0" fontId="18" fillId="0" borderId="0" xfId="0" applyNumberFormat="1" applyFont="1" applyFill="1" applyBorder="1" applyAlignment="1">
      <alignment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5" xfId="41" applyNumberFormat="1" applyFont="1" applyBorder="1" applyAlignment="1" applyProtection="1">
      <alignment horizontal="center" vertical="center" wrapText="1"/>
      <protection/>
    </xf>
    <xf numFmtId="0" fontId="6" fillId="0" borderId="16" xfId="41" applyNumberFormat="1" applyFont="1" applyBorder="1" applyAlignment="1" applyProtection="1">
      <alignment horizontal="center" vertical="center" wrapText="1"/>
      <protection/>
    </xf>
    <xf numFmtId="0" fontId="6" fillId="0" borderId="16" xfId="41" applyNumberFormat="1" applyFont="1" applyBorder="1" applyAlignment="1" applyProtection="1">
      <alignment horizontal="left" vertical="center" wrapText="1"/>
      <protection/>
    </xf>
    <xf numFmtId="0" fontId="6" fillId="0" borderId="14" xfId="41" applyNumberFormat="1" applyFont="1" applyBorder="1" applyAlignment="1" applyProtection="1">
      <alignment horizontal="center" vertical="center"/>
      <protection/>
    </xf>
    <xf numFmtId="0" fontId="6" fillId="0" borderId="17" xfId="41" applyNumberFormat="1" applyFont="1" applyBorder="1" applyAlignment="1" applyProtection="1">
      <alignment horizontal="center" vertical="center" wrapText="1"/>
      <protection/>
    </xf>
    <xf numFmtId="0" fontId="6" fillId="0" borderId="17" xfId="41" applyNumberFormat="1" applyFont="1" applyBorder="1" applyAlignment="1" applyProtection="1">
      <alignment vertical="center" wrapText="1"/>
      <protection/>
    </xf>
    <xf numFmtId="0" fontId="17" fillId="0" borderId="9" xfId="0" applyNumberFormat="1" applyFont="1" applyFill="1" applyBorder="1" applyAlignment="1">
      <alignment vertical="top" wrapText="1"/>
    </xf>
    <xf numFmtId="0" fontId="2" fillId="0" borderId="9" xfId="0" applyNumberFormat="1" applyFont="1" applyFill="1" applyBorder="1" applyAlignment="1">
      <alignment horizontal="left" vertical="center" wrapText="1"/>
    </xf>
    <xf numFmtId="0" fontId="2" fillId="0" borderId="16" xfId="0" applyNumberFormat="1" applyFont="1" applyFill="1" applyBorder="1" applyAlignment="1">
      <alignment vertical="top" wrapText="1"/>
    </xf>
    <xf numFmtId="176" fontId="9" fillId="0" borderId="9" xfId="0" applyNumberFormat="1" applyFont="1" applyFill="1" applyBorder="1" applyAlignment="1">
      <alignment/>
    </xf>
    <xf numFmtId="176" fontId="0" fillId="0" borderId="10" xfId="0" applyNumberFormat="1" applyFill="1" applyBorder="1" applyAlignment="1">
      <alignment horizontal="right" vertical="center" wrapText="1"/>
    </xf>
    <xf numFmtId="176" fontId="9" fillId="0" borderId="9" xfId="0" applyNumberFormat="1" applyFont="1" applyFill="1" applyBorder="1" applyAlignment="1" applyProtection="1">
      <alignment vertical="center"/>
      <protection/>
    </xf>
    <xf numFmtId="0" fontId="1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0" borderId="9" xfId="41" applyNumberFormat="1" applyFont="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5" xfId="41" applyNumberFormat="1" applyFont="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4" fillId="0" borderId="0"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2"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22"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0" applyNumberFormat="1" applyFont="1" applyFill="1" applyBorder="1" applyAlignment="1">
      <alignment horizontal="right" vertical="top" wrapText="1"/>
    </xf>
    <xf numFmtId="0" fontId="12" fillId="0" borderId="0" xfId="0" applyNumberFormat="1" applyFont="1" applyFill="1" applyBorder="1" applyAlignment="1">
      <alignment horizontal="right" vertical="top" wrapText="1"/>
    </xf>
    <xf numFmtId="0" fontId="9" fillId="0" borderId="21"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0" fontId="9" fillId="0" borderId="9"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vertical="center" wrapText="1"/>
      <protection/>
    </xf>
    <xf numFmtId="0" fontId="6" fillId="0" borderId="9" xfId="43" applyFont="1" applyFill="1" applyBorder="1" applyAlignment="1">
      <alignment horizontal="center" vertical="center" wrapText="1"/>
      <protection/>
    </xf>
    <xf numFmtId="0" fontId="3" fillId="0" borderId="0" xfId="43" applyFont="1" applyFill="1" applyBorder="1" applyAlignment="1">
      <alignment horizontal="left" vertical="center" wrapText="1"/>
      <protection/>
    </xf>
    <xf numFmtId="0" fontId="3" fillId="0" borderId="0" xfId="43" applyFont="1" applyFill="1" applyBorder="1" applyAlignment="1">
      <alignment horizontal="left" vertical="center"/>
      <protection/>
    </xf>
    <xf numFmtId="0" fontId="16" fillId="0" borderId="0" xfId="0" applyNumberFormat="1"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1.部门预算说明" xfId="40"/>
    <cellStyle name="常规_1.部门预算说明_1" xfId="41"/>
    <cellStyle name="常规_Sheet7_2"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
  <sheetViews>
    <sheetView tabSelected="1" zoomScaleSheetLayoutView="100" zoomScalePageLayoutView="0" workbookViewId="0" topLeftCell="A1">
      <selection activeCell="I4" sqref="I4"/>
    </sheetView>
  </sheetViews>
  <sheetFormatPr defaultColWidth="8.50390625" defaultRowHeight="13.5"/>
  <cols>
    <col min="1" max="1" width="5.125" style="35" customWidth="1"/>
    <col min="2" max="2" width="13.125" style="35" customWidth="1"/>
    <col min="3" max="3" width="64.00390625" style="35" customWidth="1"/>
    <col min="4" max="16384" width="8.50390625" style="35" customWidth="1"/>
  </cols>
  <sheetData>
    <row r="1" spans="1:3" ht="81" customHeight="1">
      <c r="A1" s="121" t="s">
        <v>197</v>
      </c>
      <c r="B1" s="86"/>
      <c r="C1" s="86"/>
    </row>
    <row r="2" spans="1:7" s="66" customFormat="1" ht="21.75" customHeight="1">
      <c r="A2" s="87" t="s">
        <v>0</v>
      </c>
      <c r="B2" s="87"/>
      <c r="C2" s="87"/>
      <c r="D2" s="67"/>
      <c r="E2" s="67"/>
      <c r="F2" s="67"/>
      <c r="G2" s="67"/>
    </row>
    <row r="3" spans="1:7" s="67" customFormat="1" ht="216" customHeight="1">
      <c r="A3" s="36" t="s">
        <v>1</v>
      </c>
      <c r="B3" s="36" t="s">
        <v>2</v>
      </c>
      <c r="C3" s="80" t="s">
        <v>198</v>
      </c>
      <c r="D3" s="68"/>
      <c r="E3" s="68"/>
      <c r="F3" s="68"/>
      <c r="G3" s="68"/>
    </row>
    <row r="4" spans="1:7" s="67" customFormat="1" ht="114" customHeight="1">
      <c r="A4" s="69" t="s">
        <v>3</v>
      </c>
      <c r="B4" s="69" t="s">
        <v>4</v>
      </c>
      <c r="C4" s="80" t="s">
        <v>199</v>
      </c>
      <c r="D4" s="68"/>
      <c r="E4" s="68"/>
      <c r="F4" s="68"/>
      <c r="G4" s="68"/>
    </row>
    <row r="5" spans="1:7" s="67" customFormat="1" ht="108" customHeight="1">
      <c r="A5" s="36" t="s">
        <v>5</v>
      </c>
      <c r="B5" s="70" t="s">
        <v>6</v>
      </c>
      <c r="C5" s="81" t="s">
        <v>204</v>
      </c>
      <c r="D5" s="68"/>
      <c r="E5" s="68"/>
      <c r="F5" s="68"/>
      <c r="G5" s="68"/>
    </row>
    <row r="6" spans="1:7" s="67" customFormat="1" ht="90.75" customHeight="1">
      <c r="A6" s="36" t="s">
        <v>7</v>
      </c>
      <c r="B6" s="36" t="s">
        <v>8</v>
      </c>
      <c r="C6" s="81" t="s">
        <v>200</v>
      </c>
      <c r="D6" s="71"/>
      <c r="E6" s="71"/>
      <c r="F6" s="71"/>
      <c r="G6" s="71"/>
    </row>
    <row r="7" spans="1:7" s="67" customFormat="1" ht="53.25" customHeight="1">
      <c r="A7" s="72" t="s">
        <v>9</v>
      </c>
      <c r="B7" s="73" t="s">
        <v>10</v>
      </c>
      <c r="C7" s="82" t="s">
        <v>203</v>
      </c>
      <c r="D7" s="71"/>
      <c r="E7" s="71"/>
      <c r="F7" s="71"/>
      <c r="G7" s="71"/>
    </row>
    <row r="8" spans="1:3" s="67" customFormat="1" ht="24.75" customHeight="1">
      <c r="A8" s="74" t="s">
        <v>11</v>
      </c>
      <c r="B8" s="75" t="s">
        <v>12</v>
      </c>
      <c r="C8" s="76" t="s">
        <v>201</v>
      </c>
    </row>
    <row r="9" spans="1:3" s="67" customFormat="1" ht="147.75" customHeight="1">
      <c r="A9" s="88" t="s">
        <v>13</v>
      </c>
      <c r="B9" s="88" t="s">
        <v>14</v>
      </c>
      <c r="C9" s="90" t="s">
        <v>202</v>
      </c>
    </row>
    <row r="10" spans="1:3" s="67" customFormat="1" ht="64.5" customHeight="1">
      <c r="A10" s="89"/>
      <c r="B10" s="89"/>
      <c r="C10" s="91"/>
    </row>
    <row r="11" spans="1:3" s="67" customFormat="1" ht="69.75" customHeight="1" hidden="1">
      <c r="A11" s="89"/>
      <c r="B11" s="89"/>
      <c r="C11" s="92"/>
    </row>
    <row r="12" spans="1:3" s="67" customFormat="1" ht="51.75" customHeight="1">
      <c r="A12" s="77" t="s">
        <v>15</v>
      </c>
      <c r="B12" s="78" t="s">
        <v>16</v>
      </c>
      <c r="C12" s="79"/>
    </row>
    <row r="13" s="67" customFormat="1" ht="12"/>
  </sheetData>
  <sheetProtection/>
  <mergeCells count="5">
    <mergeCell ref="A1:C1"/>
    <mergeCell ref="A2:C2"/>
    <mergeCell ref="A9:A11"/>
    <mergeCell ref="B9:B11"/>
    <mergeCell ref="C9:C11"/>
  </mergeCells>
  <printOptions horizontalCentered="1" verticalCentered="1"/>
  <pageMargins left="0.7480314960629921" right="0.7480314960629921"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42"/>
  <sheetViews>
    <sheetView zoomScaleSheetLayoutView="100" zoomScalePageLayoutView="0" workbookViewId="0" topLeftCell="A16">
      <selection activeCell="G10" sqref="G10"/>
    </sheetView>
  </sheetViews>
  <sheetFormatPr defaultColWidth="7.75390625" defaultRowHeight="13.5"/>
  <cols>
    <col min="1" max="1" width="24.875" style="15" customWidth="1"/>
    <col min="2" max="2" width="12.00390625" style="15" customWidth="1"/>
    <col min="3" max="3" width="23.125" style="15" customWidth="1"/>
    <col min="4" max="4" width="19.00390625" style="15" customWidth="1"/>
    <col min="5" max="6" width="7.00390625" style="15" customWidth="1"/>
    <col min="7" max="16384" width="7.75390625" style="15" customWidth="1"/>
  </cols>
  <sheetData>
    <row r="1" spans="1:4" ht="24.75" customHeight="1">
      <c r="A1" s="93" t="s">
        <v>17</v>
      </c>
      <c r="B1" s="93"/>
      <c r="C1" s="93"/>
      <c r="D1" s="93"/>
    </row>
    <row r="2" spans="1:4" ht="21.75" customHeight="1">
      <c r="A2" s="63"/>
      <c r="B2" s="34"/>
      <c r="C2" s="34"/>
      <c r="D2" s="16" t="s">
        <v>18</v>
      </c>
    </row>
    <row r="3" spans="1:4" ht="24.75" customHeight="1">
      <c r="A3" s="94" t="s">
        <v>19</v>
      </c>
      <c r="B3" s="94"/>
      <c r="C3" s="94" t="s">
        <v>20</v>
      </c>
      <c r="D3" s="94"/>
    </row>
    <row r="4" spans="1:4" ht="24.75" customHeight="1">
      <c r="A4" s="17" t="s">
        <v>21</v>
      </c>
      <c r="B4" s="17" t="s">
        <v>22</v>
      </c>
      <c r="C4" s="17" t="s">
        <v>21</v>
      </c>
      <c r="D4" s="17" t="s">
        <v>22</v>
      </c>
    </row>
    <row r="5" spans="1:5" ht="24.75" customHeight="1">
      <c r="A5" s="18" t="s">
        <v>23</v>
      </c>
      <c r="B5" s="33">
        <v>803.76</v>
      </c>
      <c r="C5" s="18" t="s">
        <v>24</v>
      </c>
      <c r="D5" s="83">
        <v>781.41</v>
      </c>
      <c r="E5" s="15" t="s">
        <v>25</v>
      </c>
    </row>
    <row r="6" spans="1:5" ht="24.75" customHeight="1">
      <c r="A6" s="18" t="s">
        <v>26</v>
      </c>
      <c r="B6" s="33"/>
      <c r="C6" s="18" t="s">
        <v>27</v>
      </c>
      <c r="D6" s="33"/>
      <c r="E6" s="15" t="s">
        <v>25</v>
      </c>
    </row>
    <row r="7" spans="1:5" ht="24.75" customHeight="1">
      <c r="A7" s="18" t="s">
        <v>28</v>
      </c>
      <c r="B7" s="33"/>
      <c r="C7" s="18" t="s">
        <v>29</v>
      </c>
      <c r="D7" s="33"/>
      <c r="E7" s="15" t="s">
        <v>25</v>
      </c>
    </row>
    <row r="8" spans="1:5" ht="24.75" customHeight="1">
      <c r="A8" s="18" t="s">
        <v>30</v>
      </c>
      <c r="B8" s="33"/>
      <c r="C8" s="18" t="s">
        <v>31</v>
      </c>
      <c r="D8" s="33"/>
      <c r="E8" s="15" t="s">
        <v>25</v>
      </c>
    </row>
    <row r="9" spans="1:5" ht="24.75" customHeight="1">
      <c r="A9" s="18" t="s">
        <v>32</v>
      </c>
      <c r="B9" s="33"/>
      <c r="C9" s="18" t="s">
        <v>33</v>
      </c>
      <c r="D9" s="33"/>
      <c r="E9" s="15" t="s">
        <v>25</v>
      </c>
    </row>
    <row r="10" spans="1:5" ht="24.75" customHeight="1">
      <c r="A10" s="18" t="s">
        <v>34</v>
      </c>
      <c r="B10" s="33"/>
      <c r="C10" s="18" t="s">
        <v>35</v>
      </c>
      <c r="D10" s="33"/>
      <c r="E10" s="15" t="s">
        <v>25</v>
      </c>
    </row>
    <row r="11" spans="1:5" ht="24.75" customHeight="1">
      <c r="A11" s="18" t="s">
        <v>36</v>
      </c>
      <c r="B11" s="33"/>
      <c r="C11" s="18" t="s">
        <v>37</v>
      </c>
      <c r="D11" s="33"/>
      <c r="E11" s="15" t="s">
        <v>25</v>
      </c>
    </row>
    <row r="12" spans="1:5" ht="24.75" customHeight="1">
      <c r="A12" s="18" t="s">
        <v>38</v>
      </c>
      <c r="B12" s="33"/>
      <c r="C12" s="18" t="s">
        <v>39</v>
      </c>
      <c r="D12" s="64"/>
      <c r="E12" s="15" t="s">
        <v>25</v>
      </c>
    </row>
    <row r="13" spans="1:5" ht="24.75" customHeight="1">
      <c r="A13" s="18" t="s">
        <v>40</v>
      </c>
      <c r="B13" s="33"/>
      <c r="C13" s="18" t="s">
        <v>41</v>
      </c>
      <c r="D13" s="64"/>
      <c r="E13" s="15" t="s">
        <v>25</v>
      </c>
    </row>
    <row r="14" spans="1:5" ht="24.75" customHeight="1">
      <c r="A14" s="18"/>
      <c r="B14" s="27"/>
      <c r="C14" s="18" t="s">
        <v>42</v>
      </c>
      <c r="D14" s="64"/>
      <c r="E14" s="15" t="s">
        <v>25</v>
      </c>
    </row>
    <row r="15" spans="1:5" ht="24.75" customHeight="1">
      <c r="A15" s="18"/>
      <c r="B15" s="27"/>
      <c r="C15" s="18" t="s">
        <v>43</v>
      </c>
      <c r="D15" s="64"/>
      <c r="E15" s="15" t="s">
        <v>25</v>
      </c>
    </row>
    <row r="16" spans="1:5" ht="24.75" customHeight="1">
      <c r="A16" s="18"/>
      <c r="B16" s="27"/>
      <c r="C16" s="18" t="s">
        <v>44</v>
      </c>
      <c r="D16" s="64"/>
      <c r="E16" s="15" t="s">
        <v>25</v>
      </c>
    </row>
    <row r="17" spans="1:5" ht="24.75" customHeight="1">
      <c r="A17" s="18"/>
      <c r="B17" s="27"/>
      <c r="C17" s="18" t="s">
        <v>45</v>
      </c>
      <c r="D17" s="64"/>
      <c r="E17" s="15" t="s">
        <v>25</v>
      </c>
    </row>
    <row r="18" spans="1:5" ht="24.75" customHeight="1">
      <c r="A18" s="18"/>
      <c r="B18" s="27"/>
      <c r="C18" s="18" t="s">
        <v>46</v>
      </c>
      <c r="D18" s="64"/>
      <c r="E18" s="15" t="s">
        <v>25</v>
      </c>
    </row>
    <row r="19" spans="1:5" ht="24.75" customHeight="1">
      <c r="A19" s="18"/>
      <c r="B19" s="27"/>
      <c r="C19" s="18" t="s">
        <v>47</v>
      </c>
      <c r="D19" s="64"/>
      <c r="E19" s="15" t="s">
        <v>25</v>
      </c>
    </row>
    <row r="20" spans="1:5" ht="24.75" customHeight="1">
      <c r="A20" s="18"/>
      <c r="B20" s="27"/>
      <c r="C20" s="18" t="s">
        <v>48</v>
      </c>
      <c r="D20" s="64"/>
      <c r="E20" s="15" t="s">
        <v>25</v>
      </c>
    </row>
    <row r="21" spans="1:5" ht="24.75" customHeight="1">
      <c r="A21" s="18"/>
      <c r="B21" s="27"/>
      <c r="C21" s="18" t="s">
        <v>49</v>
      </c>
      <c r="D21" s="64"/>
      <c r="E21" s="15" t="s">
        <v>25</v>
      </c>
    </row>
    <row r="22" spans="1:5" ht="24.75" customHeight="1">
      <c r="A22" s="18"/>
      <c r="B22" s="27"/>
      <c r="C22" s="18" t="s">
        <v>50</v>
      </c>
      <c r="D22" s="64"/>
      <c r="E22" s="15" t="s">
        <v>25</v>
      </c>
    </row>
    <row r="23" spans="1:5" ht="24.75" customHeight="1">
      <c r="A23" s="18"/>
      <c r="B23" s="27"/>
      <c r="C23" s="18" t="s">
        <v>51</v>
      </c>
      <c r="D23" s="64"/>
      <c r="E23" s="15" t="s">
        <v>25</v>
      </c>
    </row>
    <row r="24" spans="1:5" ht="24.75" customHeight="1">
      <c r="A24" s="18"/>
      <c r="B24" s="27"/>
      <c r="C24" s="18" t="s">
        <v>52</v>
      </c>
      <c r="D24" s="64">
        <v>22.35</v>
      </c>
      <c r="E24" s="15" t="s">
        <v>25</v>
      </c>
    </row>
    <row r="25" spans="1:5" ht="24.75" customHeight="1">
      <c r="A25" s="18"/>
      <c r="B25" s="27"/>
      <c r="C25" s="18" t="s">
        <v>53</v>
      </c>
      <c r="D25" s="64"/>
      <c r="E25" s="15" t="s">
        <v>25</v>
      </c>
    </row>
    <row r="26" spans="1:5" ht="24.75" customHeight="1">
      <c r="A26" s="18"/>
      <c r="B26" s="27"/>
      <c r="C26" s="18" t="s">
        <v>54</v>
      </c>
      <c r="D26" s="64"/>
      <c r="E26" s="15" t="s">
        <v>25</v>
      </c>
    </row>
    <row r="27" spans="1:5" ht="24.75" customHeight="1">
      <c r="A27" s="18"/>
      <c r="B27" s="27"/>
      <c r="C27" s="18" t="s">
        <v>55</v>
      </c>
      <c r="D27" s="64"/>
      <c r="E27" s="15" t="s">
        <v>25</v>
      </c>
    </row>
    <row r="28" spans="1:5" ht="24.75" customHeight="1">
      <c r="A28" s="18"/>
      <c r="B28" s="27"/>
      <c r="C28" s="18" t="s">
        <v>56</v>
      </c>
      <c r="D28" s="64"/>
      <c r="E28" s="15" t="s">
        <v>25</v>
      </c>
    </row>
    <row r="29" spans="1:5" ht="24.75" customHeight="1">
      <c r="A29" s="18"/>
      <c r="B29" s="27"/>
      <c r="C29" s="18" t="s">
        <v>57</v>
      </c>
      <c r="D29" s="64"/>
      <c r="E29" s="15" t="s">
        <v>25</v>
      </c>
    </row>
    <row r="30" spans="1:5" ht="24.75" customHeight="1">
      <c r="A30" s="18"/>
      <c r="B30" s="27"/>
      <c r="C30" s="18" t="s">
        <v>58</v>
      </c>
      <c r="D30" s="64"/>
      <c r="E30" s="15" t="s">
        <v>25</v>
      </c>
    </row>
    <row r="31" spans="1:5" ht="24.75" customHeight="1">
      <c r="A31" s="18"/>
      <c r="B31" s="27"/>
      <c r="C31" s="18" t="s">
        <v>59</v>
      </c>
      <c r="D31" s="64"/>
      <c r="E31" s="15" t="s">
        <v>25</v>
      </c>
    </row>
    <row r="32" spans="1:5" ht="24.75" customHeight="1">
      <c r="A32" s="18"/>
      <c r="B32" s="27"/>
      <c r="C32" s="18" t="s">
        <v>60</v>
      </c>
      <c r="D32" s="64"/>
      <c r="E32" s="15" t="s">
        <v>25</v>
      </c>
    </row>
    <row r="33" spans="1:5" ht="24.75" customHeight="1">
      <c r="A33" s="17" t="s">
        <v>61</v>
      </c>
      <c r="B33" s="33">
        <f>SUM(B5:B32)</f>
        <v>803.76</v>
      </c>
      <c r="C33" s="17" t="s">
        <v>62</v>
      </c>
      <c r="D33" s="33">
        <f>SUM(D5:D32)</f>
        <v>803.76</v>
      </c>
      <c r="E33" s="15" t="s">
        <v>25</v>
      </c>
    </row>
    <row r="34" spans="1:5" ht="24.75" customHeight="1">
      <c r="A34" s="18" t="s">
        <v>63</v>
      </c>
      <c r="B34" s="33"/>
      <c r="C34" s="18" t="s">
        <v>64</v>
      </c>
      <c r="D34" s="33"/>
      <c r="E34" s="15" t="s">
        <v>25</v>
      </c>
    </row>
    <row r="35" spans="1:5" ht="24.75" customHeight="1">
      <c r="A35" s="18" t="s">
        <v>65</v>
      </c>
      <c r="B35" s="33"/>
      <c r="C35" s="18"/>
      <c r="D35" s="65"/>
      <c r="E35" s="15" t="s">
        <v>25</v>
      </c>
    </row>
    <row r="36" spans="1:5" ht="24.75" customHeight="1">
      <c r="A36" s="18" t="s">
        <v>66</v>
      </c>
      <c r="B36" s="33"/>
      <c r="C36" s="18"/>
      <c r="D36" s="65"/>
      <c r="E36" s="15" t="s">
        <v>25</v>
      </c>
    </row>
    <row r="37" spans="1:5" ht="24.75" customHeight="1">
      <c r="A37" s="18" t="s">
        <v>67</v>
      </c>
      <c r="B37" s="33"/>
      <c r="C37" s="18"/>
      <c r="D37" s="65"/>
      <c r="E37" s="15" t="s">
        <v>25</v>
      </c>
    </row>
    <row r="38" spans="1:5" ht="24.75" customHeight="1">
      <c r="A38" s="18" t="s">
        <v>68</v>
      </c>
      <c r="B38" s="33"/>
      <c r="C38" s="18"/>
      <c r="D38" s="65"/>
      <c r="E38" s="15" t="s">
        <v>25</v>
      </c>
    </row>
    <row r="39" spans="1:5" ht="24.75" customHeight="1">
      <c r="A39" s="18" t="s">
        <v>69</v>
      </c>
      <c r="B39" s="33"/>
      <c r="C39" s="18"/>
      <c r="D39" s="65"/>
      <c r="E39" s="15" t="s">
        <v>25</v>
      </c>
    </row>
    <row r="40" spans="1:5" ht="24.75" customHeight="1">
      <c r="A40" s="18" t="s">
        <v>70</v>
      </c>
      <c r="B40" s="33"/>
      <c r="C40" s="18"/>
      <c r="D40" s="65"/>
      <c r="E40" s="15" t="s">
        <v>25</v>
      </c>
    </row>
    <row r="41" spans="1:5" ht="24.75" customHeight="1">
      <c r="A41" s="18" t="s">
        <v>71</v>
      </c>
      <c r="B41" s="33"/>
      <c r="C41" s="18"/>
      <c r="D41" s="65"/>
      <c r="E41" s="15" t="s">
        <v>25</v>
      </c>
    </row>
    <row r="42" spans="1:5" ht="24.75" customHeight="1">
      <c r="A42" s="17" t="s">
        <v>72</v>
      </c>
      <c r="B42" s="33">
        <f>SUM(B33:B41)</f>
        <v>803.76</v>
      </c>
      <c r="C42" s="17" t="s">
        <v>73</v>
      </c>
      <c r="D42" s="27">
        <f>SUM(D33:D41)</f>
        <v>803.76</v>
      </c>
      <c r="E42" s="15" t="s">
        <v>25</v>
      </c>
    </row>
  </sheetData>
  <sheetProtection/>
  <mergeCells count="3">
    <mergeCell ref="A1:D1"/>
    <mergeCell ref="A3:B3"/>
    <mergeCell ref="C3:D3"/>
  </mergeCells>
  <printOptions horizontalCentered="1" verticalCentered="1"/>
  <pageMargins left="0.7480314960629921" right="0.7480314960629921" top="0" bottom="0"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N17"/>
  <sheetViews>
    <sheetView zoomScaleSheetLayoutView="100" zoomScalePageLayoutView="0" workbookViewId="0" topLeftCell="A1">
      <selection activeCell="C5" sqref="C5"/>
    </sheetView>
  </sheetViews>
  <sheetFormatPr defaultColWidth="9.00390625" defaultRowHeight="12.75" customHeight="1"/>
  <cols>
    <col min="1" max="1" width="12.375" style="15" customWidth="1"/>
    <col min="2" max="2" width="10.50390625" style="15" customWidth="1"/>
    <col min="3" max="3" width="12.625" style="15" customWidth="1"/>
    <col min="4" max="4" width="12.75390625" style="15" customWidth="1"/>
    <col min="5" max="5" width="9.50390625" style="15" customWidth="1"/>
    <col min="6" max="6" width="14.375" style="15" customWidth="1"/>
    <col min="7" max="7" width="15.75390625" style="15" customWidth="1"/>
    <col min="8" max="8" width="12.00390625" style="15" customWidth="1"/>
    <col min="9" max="9" width="7.125" style="15" customWidth="1"/>
    <col min="10" max="10" width="11.25390625" style="15" customWidth="1"/>
    <col min="11" max="11" width="12.375" style="15" customWidth="1"/>
    <col min="12" max="13" width="8.75390625" style="15" customWidth="1"/>
    <col min="14" max="14" width="7.00390625" style="15" customWidth="1"/>
    <col min="15" max="15" width="6.00390625" style="15" customWidth="1"/>
    <col min="16" max="16384" width="9.00390625" style="15" customWidth="1"/>
  </cols>
  <sheetData>
    <row r="1" spans="1:13" ht="24.75" customHeight="1">
      <c r="A1" s="97" t="s">
        <v>74</v>
      </c>
      <c r="B1" s="97"/>
      <c r="C1" s="97"/>
      <c r="D1" s="97"/>
      <c r="E1" s="97"/>
      <c r="F1" s="97"/>
      <c r="G1" s="97"/>
      <c r="H1" s="97"/>
      <c r="I1" s="97"/>
      <c r="J1" s="97"/>
      <c r="K1" s="97"/>
      <c r="L1" s="97"/>
      <c r="M1" s="97"/>
    </row>
    <row r="2" ht="24.75" customHeight="1">
      <c r="M2" s="54" t="s">
        <v>18</v>
      </c>
    </row>
    <row r="3" spans="1:14" ht="24.75" customHeight="1">
      <c r="A3" s="98" t="s">
        <v>75</v>
      </c>
      <c r="B3" s="98" t="s">
        <v>76</v>
      </c>
      <c r="C3" s="98" t="s">
        <v>77</v>
      </c>
      <c r="D3" s="98"/>
      <c r="E3" s="98"/>
      <c r="F3" s="98" t="s">
        <v>78</v>
      </c>
      <c r="G3" s="99" t="s">
        <v>79</v>
      </c>
      <c r="H3" s="101" t="s">
        <v>80</v>
      </c>
      <c r="I3" s="102" t="s">
        <v>81</v>
      </c>
      <c r="J3" s="102" t="s">
        <v>82</v>
      </c>
      <c r="K3" s="102" t="s">
        <v>83</v>
      </c>
      <c r="L3" s="95" t="s">
        <v>84</v>
      </c>
      <c r="M3" s="95" t="s">
        <v>85</v>
      </c>
      <c r="N3" s="55"/>
    </row>
    <row r="4" spans="1:14" ht="24.75" customHeight="1">
      <c r="A4" s="98"/>
      <c r="B4" s="98"/>
      <c r="C4" s="42" t="s">
        <v>76</v>
      </c>
      <c r="D4" s="42" t="s">
        <v>86</v>
      </c>
      <c r="E4" s="42" t="s">
        <v>87</v>
      </c>
      <c r="F4" s="98"/>
      <c r="G4" s="100"/>
      <c r="H4" s="101"/>
      <c r="I4" s="102"/>
      <c r="J4" s="102"/>
      <c r="K4" s="102"/>
      <c r="L4" s="96"/>
      <c r="M4" s="96"/>
      <c r="N4" s="55"/>
    </row>
    <row r="5" spans="1:14" ht="24.75" customHeight="1">
      <c r="A5" s="43" t="s">
        <v>88</v>
      </c>
      <c r="B5" s="44"/>
      <c r="C5" s="45">
        <v>803.76</v>
      </c>
      <c r="D5" s="45">
        <v>803.76</v>
      </c>
      <c r="E5" s="84"/>
      <c r="F5" s="46"/>
      <c r="G5" s="47"/>
      <c r="H5" s="59"/>
      <c r="I5" s="60"/>
      <c r="J5" s="60"/>
      <c r="K5" s="60"/>
      <c r="L5" s="60"/>
      <c r="M5" s="60"/>
      <c r="N5" s="35"/>
    </row>
    <row r="6" spans="1:14" ht="24.75" customHeight="1">
      <c r="A6" s="48"/>
      <c r="B6" s="44"/>
      <c r="C6" s="45"/>
      <c r="D6" s="45"/>
      <c r="E6" s="45"/>
      <c r="F6" s="46"/>
      <c r="G6" s="47"/>
      <c r="H6" s="59"/>
      <c r="I6" s="60"/>
      <c r="J6" s="60"/>
      <c r="K6" s="60"/>
      <c r="L6" s="60"/>
      <c r="M6" s="60"/>
      <c r="N6" s="35"/>
    </row>
    <row r="7" spans="1:14" ht="24.75" customHeight="1">
      <c r="A7" s="48"/>
      <c r="B7" s="49"/>
      <c r="C7" s="50"/>
      <c r="D7" s="49"/>
      <c r="E7" s="50"/>
      <c r="F7" s="51"/>
      <c r="G7" s="52"/>
      <c r="H7" s="61"/>
      <c r="I7" s="62"/>
      <c r="J7" s="62"/>
      <c r="K7" s="62"/>
      <c r="L7" s="62"/>
      <c r="M7" s="62"/>
      <c r="N7" s="35"/>
    </row>
    <row r="8" spans="1:14" ht="24.75" customHeight="1">
      <c r="A8" s="48"/>
      <c r="B8" s="49"/>
      <c r="C8" s="50"/>
      <c r="D8" s="49"/>
      <c r="E8" s="50"/>
      <c r="F8" s="51"/>
      <c r="G8" s="52"/>
      <c r="H8" s="61"/>
      <c r="I8" s="62"/>
      <c r="J8" s="62"/>
      <c r="K8" s="62"/>
      <c r="L8" s="62"/>
      <c r="M8" s="62"/>
      <c r="N8" s="35"/>
    </row>
    <row r="9" spans="1:14" ht="24.75" customHeight="1">
      <c r="A9" s="48"/>
      <c r="B9" s="49"/>
      <c r="C9" s="50"/>
      <c r="D9" s="49"/>
      <c r="E9" s="50"/>
      <c r="F9" s="51"/>
      <c r="G9" s="52"/>
      <c r="H9" s="61"/>
      <c r="I9" s="62"/>
      <c r="J9" s="62"/>
      <c r="K9" s="62"/>
      <c r="L9" s="62"/>
      <c r="M9" s="62"/>
      <c r="N9" s="35"/>
    </row>
    <row r="10" spans="1:14" ht="24.75" customHeight="1">
      <c r="A10" s="48"/>
      <c r="B10" s="49"/>
      <c r="C10" s="50"/>
      <c r="D10" s="49"/>
      <c r="E10" s="50"/>
      <c r="F10" s="51"/>
      <c r="G10" s="52"/>
      <c r="H10" s="61"/>
      <c r="I10" s="62"/>
      <c r="J10" s="62"/>
      <c r="K10" s="62"/>
      <c r="L10" s="62"/>
      <c r="M10" s="62"/>
      <c r="N10" s="35"/>
    </row>
    <row r="11" spans="1:14" ht="24.75" customHeight="1">
      <c r="A11" s="53"/>
      <c r="B11" s="49"/>
      <c r="C11" s="50"/>
      <c r="D11" s="49"/>
      <c r="E11" s="50"/>
      <c r="F11" s="51"/>
      <c r="G11" s="52"/>
      <c r="H11" s="61"/>
      <c r="I11" s="62"/>
      <c r="J11" s="62"/>
      <c r="K11" s="62"/>
      <c r="L11" s="62"/>
      <c r="M11" s="62"/>
      <c r="N11" s="35"/>
    </row>
    <row r="12" spans="1:14" ht="24.75" customHeight="1">
      <c r="A12" s="53"/>
      <c r="B12" s="49"/>
      <c r="C12" s="50"/>
      <c r="D12" s="49"/>
      <c r="E12" s="50"/>
      <c r="F12" s="51"/>
      <c r="G12" s="52"/>
      <c r="H12" s="61"/>
      <c r="I12" s="62"/>
      <c r="J12" s="62"/>
      <c r="K12" s="62"/>
      <c r="L12" s="62"/>
      <c r="M12" s="62"/>
      <c r="N12" s="35"/>
    </row>
    <row r="13" spans="1:14" ht="24.75" customHeight="1">
      <c r="A13" s="53"/>
      <c r="B13" s="49"/>
      <c r="C13" s="50"/>
      <c r="D13" s="49"/>
      <c r="E13" s="50"/>
      <c r="F13" s="51"/>
      <c r="G13" s="52"/>
      <c r="H13" s="61"/>
      <c r="I13" s="62"/>
      <c r="J13" s="62"/>
      <c r="K13" s="62"/>
      <c r="L13" s="62"/>
      <c r="M13" s="62"/>
      <c r="N13" s="35"/>
    </row>
    <row r="14" spans="1:14" ht="24.75" customHeight="1">
      <c r="A14" s="53"/>
      <c r="B14" s="49"/>
      <c r="C14" s="50"/>
      <c r="D14" s="49"/>
      <c r="E14" s="50"/>
      <c r="F14" s="51"/>
      <c r="G14" s="52"/>
      <c r="H14" s="61"/>
      <c r="I14" s="62"/>
      <c r="J14" s="62"/>
      <c r="K14" s="62"/>
      <c r="L14" s="62"/>
      <c r="M14" s="62"/>
      <c r="N14" s="35"/>
    </row>
    <row r="15" spans="1:14" ht="24.75" customHeight="1">
      <c r="A15" s="53"/>
      <c r="B15" s="49"/>
      <c r="C15" s="50"/>
      <c r="D15" s="49"/>
      <c r="E15" s="50"/>
      <c r="F15" s="51"/>
      <c r="G15" s="52"/>
      <c r="H15" s="61"/>
      <c r="I15" s="62"/>
      <c r="J15" s="62"/>
      <c r="K15" s="62"/>
      <c r="L15" s="62"/>
      <c r="M15" s="62"/>
      <c r="N15" s="35"/>
    </row>
    <row r="16" spans="1:14" ht="24.75" customHeight="1">
      <c r="A16" s="53"/>
      <c r="B16" s="49"/>
      <c r="C16" s="50"/>
      <c r="D16" s="49"/>
      <c r="E16" s="50"/>
      <c r="F16" s="51"/>
      <c r="G16" s="52"/>
      <c r="H16" s="61"/>
      <c r="I16" s="62"/>
      <c r="J16" s="62"/>
      <c r="K16" s="62"/>
      <c r="L16" s="62"/>
      <c r="M16" s="62"/>
      <c r="N16" s="35"/>
    </row>
    <row r="17" spans="1:14" ht="24.75" customHeight="1">
      <c r="A17" s="53"/>
      <c r="B17" s="49"/>
      <c r="C17" s="50"/>
      <c r="D17" s="49"/>
      <c r="E17" s="50"/>
      <c r="F17" s="51"/>
      <c r="G17" s="52"/>
      <c r="H17" s="61"/>
      <c r="I17" s="62"/>
      <c r="J17" s="62"/>
      <c r="K17" s="62"/>
      <c r="L17" s="62"/>
      <c r="M17" s="62"/>
      <c r="N17" s="35"/>
    </row>
  </sheetData>
  <sheetProtection/>
  <mergeCells count="12">
    <mergeCell ref="J3:J4"/>
    <mergeCell ref="K3:K4"/>
    <mergeCell ref="L3:L4"/>
    <mergeCell ref="M3:M4"/>
    <mergeCell ref="A1:M1"/>
    <mergeCell ref="C3:E3"/>
    <mergeCell ref="A3:A4"/>
    <mergeCell ref="B3:B4"/>
    <mergeCell ref="F3:F4"/>
    <mergeCell ref="G3:G4"/>
    <mergeCell ref="H3:H4"/>
    <mergeCell ref="I3:I4"/>
  </mergeCells>
  <printOptions/>
  <pageMargins left="0" right="0"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E10" sqref="E10"/>
    </sheetView>
  </sheetViews>
  <sheetFormatPr defaultColWidth="9.00390625" defaultRowHeight="12.75" customHeight="1"/>
  <cols>
    <col min="1" max="1" width="13.50390625" style="15" customWidth="1"/>
    <col min="2" max="2" width="11.50390625" style="15" customWidth="1"/>
    <col min="3" max="5" width="11.75390625" style="15" customWidth="1"/>
    <col min="6" max="8" width="10.00390625" style="15" customWidth="1"/>
    <col min="9" max="11" width="10.25390625" style="15" customWidth="1"/>
    <col min="12" max="12" width="7.00390625" style="15" customWidth="1"/>
    <col min="13" max="13" width="6.00390625" style="15" customWidth="1"/>
    <col min="14" max="16384" width="9.00390625" style="15" customWidth="1"/>
  </cols>
  <sheetData>
    <row r="1" spans="1:11" ht="24.75" customHeight="1">
      <c r="A1" s="97" t="s">
        <v>89</v>
      </c>
      <c r="B1" s="97"/>
      <c r="C1" s="97"/>
      <c r="D1" s="97"/>
      <c r="E1" s="97"/>
      <c r="F1" s="97"/>
      <c r="G1" s="97"/>
      <c r="H1" s="97"/>
      <c r="I1" s="97"/>
      <c r="J1" s="97"/>
      <c r="K1" s="97"/>
    </row>
    <row r="2" ht="24.75" customHeight="1">
      <c r="K2" s="54" t="s">
        <v>18</v>
      </c>
    </row>
    <row r="3" spans="1:12" ht="24.75" customHeight="1">
      <c r="A3" s="98" t="s">
        <v>75</v>
      </c>
      <c r="B3" s="98" t="s">
        <v>76</v>
      </c>
      <c r="C3" s="98" t="s">
        <v>90</v>
      </c>
      <c r="D3" s="98"/>
      <c r="E3" s="98"/>
      <c r="F3" s="98" t="s">
        <v>91</v>
      </c>
      <c r="G3" s="98"/>
      <c r="H3" s="98"/>
      <c r="I3" s="98" t="s">
        <v>79</v>
      </c>
      <c r="J3" s="98"/>
      <c r="K3" s="103"/>
      <c r="L3" s="55" t="s">
        <v>25</v>
      </c>
    </row>
    <row r="4" spans="1:12" ht="24.75" customHeight="1">
      <c r="A4" s="98"/>
      <c r="B4" s="98"/>
      <c r="C4" s="42" t="s">
        <v>76</v>
      </c>
      <c r="D4" s="42" t="s">
        <v>92</v>
      </c>
      <c r="E4" s="42" t="s">
        <v>93</v>
      </c>
      <c r="F4" s="42" t="s">
        <v>76</v>
      </c>
      <c r="G4" s="42" t="s">
        <v>92</v>
      </c>
      <c r="H4" s="42" t="s">
        <v>93</v>
      </c>
      <c r="I4" s="56" t="s">
        <v>76</v>
      </c>
      <c r="J4" s="57" t="s">
        <v>92</v>
      </c>
      <c r="K4" s="58" t="s">
        <v>93</v>
      </c>
      <c r="L4" s="55" t="s">
        <v>25</v>
      </c>
    </row>
    <row r="5" spans="1:12" ht="24.75" customHeight="1">
      <c r="A5" s="43" t="s">
        <v>88</v>
      </c>
      <c r="B5" s="44">
        <f>C5</f>
        <v>803.76</v>
      </c>
      <c r="C5" s="45">
        <f>D5+E5</f>
        <v>803.76</v>
      </c>
      <c r="D5" s="44">
        <v>323.76</v>
      </c>
      <c r="E5" s="45">
        <v>480</v>
      </c>
      <c r="F5" s="46"/>
      <c r="G5" s="47"/>
      <c r="H5" s="47"/>
      <c r="I5" s="47"/>
      <c r="J5" s="59"/>
      <c r="K5" s="60"/>
      <c r="L5" s="35" t="s">
        <v>25</v>
      </c>
    </row>
    <row r="6" spans="1:12" ht="24.75" customHeight="1">
      <c r="A6" s="48"/>
      <c r="B6" s="44">
        <f>C6</f>
        <v>0</v>
      </c>
      <c r="C6" s="45">
        <f>D6+E6</f>
        <v>0</v>
      </c>
      <c r="D6" s="44"/>
      <c r="E6" s="45"/>
      <c r="F6" s="46"/>
      <c r="G6" s="47"/>
      <c r="H6" s="47"/>
      <c r="I6" s="47"/>
      <c r="J6" s="59"/>
      <c r="K6" s="60"/>
      <c r="L6" s="35" t="s">
        <v>25</v>
      </c>
    </row>
    <row r="7" spans="1:12" ht="24.75" customHeight="1">
      <c r="A7" s="48"/>
      <c r="B7" s="49"/>
      <c r="C7" s="50"/>
      <c r="D7" s="49"/>
      <c r="E7" s="50"/>
      <c r="F7" s="51"/>
      <c r="G7" s="52"/>
      <c r="H7" s="52"/>
      <c r="I7" s="52"/>
      <c r="J7" s="61"/>
      <c r="K7" s="62"/>
      <c r="L7" s="35" t="s">
        <v>25</v>
      </c>
    </row>
    <row r="8" spans="1:12" ht="24.75" customHeight="1">
      <c r="A8" s="48"/>
      <c r="B8" s="49"/>
      <c r="C8" s="50"/>
      <c r="D8" s="49"/>
      <c r="E8" s="50"/>
      <c r="F8" s="51"/>
      <c r="G8" s="52"/>
      <c r="H8" s="52"/>
      <c r="I8" s="52"/>
      <c r="J8" s="61"/>
      <c r="K8" s="62"/>
      <c r="L8" s="35" t="s">
        <v>25</v>
      </c>
    </row>
    <row r="9" spans="1:12" ht="24.75" customHeight="1">
      <c r="A9" s="48"/>
      <c r="B9" s="49"/>
      <c r="C9" s="50"/>
      <c r="D9" s="49"/>
      <c r="E9" s="50"/>
      <c r="F9" s="51"/>
      <c r="G9" s="52"/>
      <c r="H9" s="52"/>
      <c r="I9" s="52"/>
      <c r="J9" s="61"/>
      <c r="K9" s="62"/>
      <c r="L9" s="35" t="s">
        <v>25</v>
      </c>
    </row>
    <row r="10" spans="1:12" ht="24.75" customHeight="1">
      <c r="A10" s="48"/>
      <c r="B10" s="49"/>
      <c r="C10" s="50"/>
      <c r="D10" s="49"/>
      <c r="E10" s="50"/>
      <c r="F10" s="51"/>
      <c r="G10" s="52"/>
      <c r="H10" s="52"/>
      <c r="I10" s="52"/>
      <c r="J10" s="61"/>
      <c r="K10" s="62"/>
      <c r="L10" s="35" t="s">
        <v>25</v>
      </c>
    </row>
    <row r="11" spans="1:12" ht="24.75" customHeight="1">
      <c r="A11" s="53"/>
      <c r="B11" s="49"/>
      <c r="C11" s="50"/>
      <c r="D11" s="49"/>
      <c r="E11" s="50"/>
      <c r="F11" s="51"/>
      <c r="G11" s="52"/>
      <c r="H11" s="52"/>
      <c r="I11" s="52"/>
      <c r="J11" s="61"/>
      <c r="K11" s="62"/>
      <c r="L11" s="35" t="s">
        <v>25</v>
      </c>
    </row>
    <row r="12" spans="1:12" ht="24.75" customHeight="1">
      <c r="A12" s="53"/>
      <c r="B12" s="49"/>
      <c r="C12" s="50"/>
      <c r="D12" s="49"/>
      <c r="E12" s="50"/>
      <c r="F12" s="51"/>
      <c r="G12" s="52"/>
      <c r="H12" s="52"/>
      <c r="I12" s="52"/>
      <c r="J12" s="61"/>
      <c r="K12" s="62"/>
      <c r="L12" s="35" t="s">
        <v>25</v>
      </c>
    </row>
    <row r="13" spans="1:12" ht="24.75" customHeight="1">
      <c r="A13" s="53"/>
      <c r="B13" s="49"/>
      <c r="C13" s="50"/>
      <c r="D13" s="49"/>
      <c r="E13" s="50"/>
      <c r="F13" s="51"/>
      <c r="G13" s="52"/>
      <c r="H13" s="52"/>
      <c r="I13" s="52"/>
      <c r="J13" s="61"/>
      <c r="K13" s="62"/>
      <c r="L13" s="35" t="s">
        <v>25</v>
      </c>
    </row>
    <row r="14" spans="1:12" ht="24.75" customHeight="1">
      <c r="A14" s="53"/>
      <c r="B14" s="49"/>
      <c r="C14" s="50"/>
      <c r="D14" s="49"/>
      <c r="E14" s="50"/>
      <c r="F14" s="51"/>
      <c r="G14" s="52"/>
      <c r="H14" s="52"/>
      <c r="I14" s="52"/>
      <c r="J14" s="61"/>
      <c r="K14" s="62"/>
      <c r="L14" s="35" t="s">
        <v>25</v>
      </c>
    </row>
    <row r="15" spans="1:12" ht="24.75" customHeight="1">
      <c r="A15" s="53"/>
      <c r="B15" s="49"/>
      <c r="C15" s="50"/>
      <c r="D15" s="49"/>
      <c r="E15" s="50"/>
      <c r="F15" s="51"/>
      <c r="G15" s="52"/>
      <c r="H15" s="52"/>
      <c r="I15" s="52"/>
      <c r="J15" s="61"/>
      <c r="K15" s="62"/>
      <c r="L15" s="35" t="s">
        <v>25</v>
      </c>
    </row>
    <row r="16" spans="1:12" ht="24.75" customHeight="1">
      <c r="A16" s="53"/>
      <c r="B16" s="49"/>
      <c r="C16" s="50"/>
      <c r="D16" s="49"/>
      <c r="E16" s="50"/>
      <c r="F16" s="51"/>
      <c r="G16" s="52"/>
      <c r="H16" s="52"/>
      <c r="I16" s="52"/>
      <c r="J16" s="61"/>
      <c r="K16" s="62"/>
      <c r="L16" s="35" t="s">
        <v>25</v>
      </c>
    </row>
    <row r="17" spans="1:12" ht="24.75" customHeight="1">
      <c r="A17" s="53"/>
      <c r="B17" s="49"/>
      <c r="C17" s="50"/>
      <c r="D17" s="49"/>
      <c r="E17" s="50"/>
      <c r="F17" s="51"/>
      <c r="G17" s="52"/>
      <c r="H17" s="52"/>
      <c r="I17" s="52"/>
      <c r="J17" s="61"/>
      <c r="K17" s="62"/>
      <c r="L17" s="35" t="s">
        <v>25</v>
      </c>
    </row>
  </sheetData>
  <sheetProtection/>
  <mergeCells count="6">
    <mergeCell ref="A1:K1"/>
    <mergeCell ref="C3:E3"/>
    <mergeCell ref="F3:H3"/>
    <mergeCell ref="I3:K3"/>
    <mergeCell ref="A3:A4"/>
    <mergeCell ref="B3:B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E12" sqref="E12"/>
    </sheetView>
  </sheetViews>
  <sheetFormatPr defaultColWidth="7.75390625" defaultRowHeight="13.5"/>
  <cols>
    <col min="1" max="1" width="24.75390625" style="35" customWidth="1"/>
    <col min="2" max="2" width="12.875" style="35" customWidth="1"/>
    <col min="3" max="3" width="14.50390625" style="35" customWidth="1"/>
    <col min="4" max="4" width="14.875" style="35" bestFit="1" customWidth="1"/>
    <col min="5" max="5" width="13.125" style="35" bestFit="1" customWidth="1"/>
    <col min="6" max="7" width="9.75390625" style="35" customWidth="1"/>
    <col min="8" max="8" width="9.25390625" style="35" customWidth="1"/>
    <col min="9" max="16384" width="7.75390625" style="35" customWidth="1"/>
  </cols>
  <sheetData>
    <row r="1" spans="1:8" ht="39.75" customHeight="1">
      <c r="A1" s="105" t="s">
        <v>94</v>
      </c>
      <c r="B1" s="106"/>
      <c r="C1" s="106"/>
      <c r="D1" s="106"/>
      <c r="E1" s="106"/>
      <c r="F1" s="106"/>
      <c r="G1" s="106"/>
      <c r="H1" s="106"/>
    </row>
    <row r="2" spans="1:8" ht="17.25" customHeight="1">
      <c r="A2" s="107" t="s">
        <v>18</v>
      </c>
      <c r="B2" s="108"/>
      <c r="C2" s="108"/>
      <c r="D2" s="108"/>
      <c r="E2" s="108"/>
      <c r="F2" s="108"/>
      <c r="G2" s="108"/>
      <c r="H2" s="108"/>
    </row>
    <row r="3" spans="1:8" ht="24.75" customHeight="1">
      <c r="A3" s="104" t="s">
        <v>95</v>
      </c>
      <c r="B3" s="104"/>
      <c r="C3" s="104" t="s">
        <v>96</v>
      </c>
      <c r="D3" s="104"/>
      <c r="E3" s="104"/>
      <c r="F3" s="104"/>
      <c r="G3" s="104"/>
      <c r="H3" s="104"/>
    </row>
    <row r="4" spans="1:8" ht="24" customHeight="1">
      <c r="A4" s="104" t="s">
        <v>21</v>
      </c>
      <c r="B4" s="104" t="s">
        <v>97</v>
      </c>
      <c r="C4" s="104" t="s">
        <v>21</v>
      </c>
      <c r="D4" s="104" t="s">
        <v>97</v>
      </c>
      <c r="E4" s="104"/>
      <c r="F4" s="104"/>
      <c r="G4" s="104"/>
      <c r="H4" s="104"/>
    </row>
    <row r="5" spans="1:8" ht="47.25" customHeight="1">
      <c r="A5" s="104"/>
      <c r="B5" s="104"/>
      <c r="C5" s="104"/>
      <c r="D5" s="36" t="s">
        <v>76</v>
      </c>
      <c r="E5" s="36" t="s">
        <v>98</v>
      </c>
      <c r="F5" s="36" t="s">
        <v>99</v>
      </c>
      <c r="G5" s="36" t="s">
        <v>91</v>
      </c>
      <c r="H5" s="36" t="s">
        <v>100</v>
      </c>
    </row>
    <row r="6" spans="1:8" ht="24.75" customHeight="1">
      <c r="A6" s="36" t="s">
        <v>101</v>
      </c>
      <c r="B6" s="37">
        <v>1</v>
      </c>
      <c r="C6" s="36" t="s">
        <v>101</v>
      </c>
      <c r="D6" s="37">
        <v>2</v>
      </c>
      <c r="E6" s="37">
        <v>3</v>
      </c>
      <c r="F6" s="37">
        <v>4</v>
      </c>
      <c r="G6" s="37">
        <v>5</v>
      </c>
      <c r="H6" s="37">
        <v>6</v>
      </c>
    </row>
    <row r="7" spans="1:8" ht="24.75" customHeight="1">
      <c r="A7" s="38" t="s">
        <v>102</v>
      </c>
      <c r="B7" s="39">
        <v>803.76</v>
      </c>
      <c r="C7" s="38" t="s">
        <v>103</v>
      </c>
      <c r="D7" s="39">
        <v>323.76</v>
      </c>
      <c r="E7" s="39">
        <v>323.76</v>
      </c>
      <c r="F7" s="38" t="s">
        <v>25</v>
      </c>
      <c r="G7" s="38" t="s">
        <v>25</v>
      </c>
      <c r="H7" s="38" t="s">
        <v>25</v>
      </c>
    </row>
    <row r="8" spans="1:8" ht="24.75" customHeight="1">
      <c r="A8" s="38" t="s">
        <v>104</v>
      </c>
      <c r="B8" s="39"/>
      <c r="C8" s="38" t="s">
        <v>105</v>
      </c>
      <c r="D8" s="39">
        <v>480</v>
      </c>
      <c r="E8" s="39">
        <v>480</v>
      </c>
      <c r="F8" s="38" t="s">
        <v>25</v>
      </c>
      <c r="G8" s="38" t="s">
        <v>25</v>
      </c>
      <c r="H8" s="38" t="s">
        <v>25</v>
      </c>
    </row>
    <row r="9" spans="1:8" ht="24.75" customHeight="1">
      <c r="A9" s="38" t="s">
        <v>106</v>
      </c>
      <c r="B9" s="38"/>
      <c r="C9" s="38" t="s">
        <v>25</v>
      </c>
      <c r="D9" s="38"/>
      <c r="E9" s="38"/>
      <c r="F9" s="38" t="s">
        <v>25</v>
      </c>
      <c r="G9" s="38" t="s">
        <v>25</v>
      </c>
      <c r="H9" s="38" t="s">
        <v>25</v>
      </c>
    </row>
    <row r="10" spans="1:8" ht="24.75" customHeight="1">
      <c r="A10" s="38" t="s">
        <v>107</v>
      </c>
      <c r="B10" s="38"/>
      <c r="C10" s="38" t="s">
        <v>25</v>
      </c>
      <c r="D10" s="38"/>
      <c r="E10" s="38"/>
      <c r="F10" s="38" t="s">
        <v>25</v>
      </c>
      <c r="G10" s="38" t="s">
        <v>25</v>
      </c>
      <c r="H10" s="38" t="s">
        <v>25</v>
      </c>
    </row>
    <row r="11" spans="1:8" ht="24.75" customHeight="1">
      <c r="A11" s="38" t="s">
        <v>108</v>
      </c>
      <c r="B11" s="38"/>
      <c r="C11" s="38" t="s">
        <v>25</v>
      </c>
      <c r="D11" s="38"/>
      <c r="E11" s="38"/>
      <c r="F11" s="38" t="s">
        <v>25</v>
      </c>
      <c r="G11" s="38" t="s">
        <v>25</v>
      </c>
      <c r="H11" s="38" t="s">
        <v>25</v>
      </c>
    </row>
    <row r="12" spans="1:8" ht="24.75" customHeight="1">
      <c r="A12" s="38" t="s">
        <v>109</v>
      </c>
      <c r="B12" s="38"/>
      <c r="C12" s="38" t="s">
        <v>25</v>
      </c>
      <c r="D12" s="38"/>
      <c r="E12" s="38"/>
      <c r="F12" s="38" t="s">
        <v>25</v>
      </c>
      <c r="G12" s="38" t="s">
        <v>25</v>
      </c>
      <c r="H12" s="38" t="s">
        <v>25</v>
      </c>
    </row>
    <row r="13" spans="1:8" ht="24.75" customHeight="1">
      <c r="A13" s="38" t="s">
        <v>110</v>
      </c>
      <c r="B13" s="38"/>
      <c r="C13" s="38" t="s">
        <v>25</v>
      </c>
      <c r="D13" s="38"/>
      <c r="E13" s="38"/>
      <c r="F13" s="38" t="s">
        <v>25</v>
      </c>
      <c r="G13" s="38" t="s">
        <v>25</v>
      </c>
      <c r="H13" s="38" t="s">
        <v>25</v>
      </c>
    </row>
    <row r="14" spans="1:8" ht="24.75" customHeight="1">
      <c r="A14" s="38" t="s">
        <v>111</v>
      </c>
      <c r="B14" s="38"/>
      <c r="C14" s="38" t="s">
        <v>25</v>
      </c>
      <c r="D14" s="38"/>
      <c r="E14" s="38"/>
      <c r="F14" s="38" t="s">
        <v>25</v>
      </c>
      <c r="G14" s="38" t="s">
        <v>25</v>
      </c>
      <c r="H14" s="38" t="s">
        <v>25</v>
      </c>
    </row>
    <row r="15" spans="1:8" ht="24.75" customHeight="1">
      <c r="A15" s="38" t="s">
        <v>112</v>
      </c>
      <c r="B15" s="38">
        <f>B16+B17</f>
        <v>0</v>
      </c>
      <c r="C15" s="38" t="s">
        <v>25</v>
      </c>
      <c r="D15" s="38"/>
      <c r="E15" s="38"/>
      <c r="F15" s="38" t="s">
        <v>25</v>
      </c>
      <c r="G15" s="38" t="s">
        <v>25</v>
      </c>
      <c r="H15" s="38" t="s">
        <v>25</v>
      </c>
    </row>
    <row r="16" spans="1:8" ht="24.75" customHeight="1">
      <c r="A16" s="38" t="s">
        <v>113</v>
      </c>
      <c r="B16" s="38"/>
      <c r="C16" s="38" t="s">
        <v>25</v>
      </c>
      <c r="D16" s="38"/>
      <c r="E16" s="38"/>
      <c r="F16" s="38" t="s">
        <v>25</v>
      </c>
      <c r="G16" s="38" t="s">
        <v>25</v>
      </c>
      <c r="H16" s="38" t="s">
        <v>25</v>
      </c>
    </row>
    <row r="17" spans="1:8" ht="24.75" customHeight="1">
      <c r="A17" s="38" t="s">
        <v>114</v>
      </c>
      <c r="B17" s="38"/>
      <c r="C17" s="38" t="s">
        <v>25</v>
      </c>
      <c r="D17" s="38"/>
      <c r="E17" s="38"/>
      <c r="F17" s="38" t="s">
        <v>25</v>
      </c>
      <c r="G17" s="38" t="s">
        <v>25</v>
      </c>
      <c r="H17" s="38" t="s">
        <v>25</v>
      </c>
    </row>
    <row r="18" spans="1:8" ht="24.75" customHeight="1">
      <c r="A18" s="38" t="s">
        <v>25</v>
      </c>
      <c r="B18" s="38"/>
      <c r="C18" s="38" t="s">
        <v>25</v>
      </c>
      <c r="D18" s="38"/>
      <c r="E18" s="38"/>
      <c r="F18" s="38" t="s">
        <v>25</v>
      </c>
      <c r="G18" s="38" t="s">
        <v>25</v>
      </c>
      <c r="H18" s="38" t="s">
        <v>25</v>
      </c>
    </row>
    <row r="19" spans="1:8" ht="24.75" customHeight="1">
      <c r="A19" s="38" t="s">
        <v>25</v>
      </c>
      <c r="B19" s="38"/>
      <c r="C19" s="38" t="s">
        <v>25</v>
      </c>
      <c r="D19" s="38"/>
      <c r="E19" s="38"/>
      <c r="F19" s="38" t="s">
        <v>25</v>
      </c>
      <c r="G19" s="38" t="s">
        <v>25</v>
      </c>
      <c r="H19" s="38" t="s">
        <v>25</v>
      </c>
    </row>
    <row r="20" spans="1:8" ht="24.75" customHeight="1">
      <c r="A20" s="40" t="s">
        <v>72</v>
      </c>
      <c r="B20" s="39">
        <f>B7+B13+B14+B15</f>
        <v>803.76</v>
      </c>
      <c r="C20" s="40" t="s">
        <v>73</v>
      </c>
      <c r="D20" s="39">
        <f>D7+D8</f>
        <v>803.76</v>
      </c>
      <c r="E20" s="39">
        <f>E7+E8</f>
        <v>803.76</v>
      </c>
      <c r="F20" s="38" t="s">
        <v>25</v>
      </c>
      <c r="G20" s="38" t="s">
        <v>25</v>
      </c>
      <c r="H20" s="38" t="s">
        <v>25</v>
      </c>
    </row>
    <row r="21" spans="1:8" ht="24.75" customHeight="1">
      <c r="A21" s="41" t="s">
        <v>25</v>
      </c>
      <c r="B21" s="41" t="s">
        <v>25</v>
      </c>
      <c r="C21" s="41" t="s">
        <v>25</v>
      </c>
      <c r="D21" s="41" t="s">
        <v>25</v>
      </c>
      <c r="E21" s="41" t="s">
        <v>25</v>
      </c>
      <c r="F21" s="41" t="s">
        <v>25</v>
      </c>
      <c r="G21" s="41" t="s">
        <v>25</v>
      </c>
      <c r="H21" s="41" t="s">
        <v>25</v>
      </c>
    </row>
  </sheetData>
  <sheetProtection/>
  <mergeCells count="8">
    <mergeCell ref="D4:H4"/>
    <mergeCell ref="A4:A5"/>
    <mergeCell ref="B4:B5"/>
    <mergeCell ref="C4:C5"/>
    <mergeCell ref="A1:H1"/>
    <mergeCell ref="A2:H2"/>
    <mergeCell ref="A3:B3"/>
    <mergeCell ref="C3:H3"/>
  </mergeCells>
  <printOptions/>
  <pageMargins left="0.7480314960629921" right="0.7480314960629921"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4"/>
  <sheetViews>
    <sheetView zoomScaleSheetLayoutView="100" zoomScalePageLayoutView="0" workbookViewId="0" topLeftCell="A1">
      <selection activeCell="E17" sqref="E17"/>
    </sheetView>
  </sheetViews>
  <sheetFormatPr defaultColWidth="7.75390625" defaultRowHeight="13.5"/>
  <cols>
    <col min="1" max="1" width="15.75390625" style="15" customWidth="1"/>
    <col min="2" max="2" width="22.875" style="15" customWidth="1"/>
    <col min="3" max="3" width="11.75390625" style="15" customWidth="1"/>
    <col min="4" max="4" width="13.50390625" style="15" customWidth="1"/>
    <col min="5" max="5" width="10.50390625" style="15" customWidth="1"/>
    <col min="6" max="6" width="12.25390625" style="15" customWidth="1"/>
    <col min="7" max="7" width="13.00390625" style="15" customWidth="1"/>
    <col min="8" max="8" width="15.625" style="15" customWidth="1"/>
    <col min="9" max="16384" width="7.75390625" style="15" customWidth="1"/>
  </cols>
  <sheetData>
    <row r="1" spans="1:8" ht="24.75" customHeight="1">
      <c r="A1" s="93" t="s">
        <v>115</v>
      </c>
      <c r="B1" s="93"/>
      <c r="C1" s="93"/>
      <c r="D1" s="93"/>
      <c r="E1" s="93"/>
      <c r="F1" s="93"/>
      <c r="G1" s="93"/>
      <c r="H1" s="93"/>
    </row>
    <row r="2" ht="16.5" customHeight="1">
      <c r="H2" s="16" t="s">
        <v>18</v>
      </c>
    </row>
    <row r="3" spans="1:8" ht="24.75" customHeight="1">
      <c r="A3" s="94" t="s">
        <v>116</v>
      </c>
      <c r="B3" s="94"/>
      <c r="C3" s="94" t="s">
        <v>90</v>
      </c>
      <c r="D3" s="94"/>
      <c r="E3" s="94"/>
      <c r="F3" s="94"/>
      <c r="G3" s="94"/>
      <c r="H3" s="94"/>
    </row>
    <row r="4" spans="1:8" ht="24.75" customHeight="1">
      <c r="A4" s="112" t="s">
        <v>117</v>
      </c>
      <c r="B4" s="112" t="s">
        <v>118</v>
      </c>
      <c r="C4" s="112" t="s">
        <v>76</v>
      </c>
      <c r="D4" s="109" t="s">
        <v>92</v>
      </c>
      <c r="E4" s="110"/>
      <c r="F4" s="110"/>
      <c r="G4" s="111"/>
      <c r="H4" s="112" t="s">
        <v>93</v>
      </c>
    </row>
    <row r="5" spans="1:8" ht="24.75" customHeight="1">
      <c r="A5" s="113"/>
      <c r="B5" s="113"/>
      <c r="C5" s="113"/>
      <c r="D5" s="17" t="s">
        <v>119</v>
      </c>
      <c r="E5" s="17" t="s">
        <v>120</v>
      </c>
      <c r="F5" s="17" t="s">
        <v>121</v>
      </c>
      <c r="G5" s="17" t="s">
        <v>122</v>
      </c>
      <c r="H5" s="113"/>
    </row>
    <row r="6" spans="1:8" ht="24.75" customHeight="1">
      <c r="A6" s="17"/>
      <c r="B6" s="17"/>
      <c r="C6" s="26"/>
      <c r="D6" s="26"/>
      <c r="E6" s="26"/>
      <c r="F6" s="26">
        <f>F7+F10</f>
        <v>48.09</v>
      </c>
      <c r="G6" s="26"/>
      <c r="H6" s="26"/>
    </row>
    <row r="7" spans="1:8" ht="24.75" customHeight="1">
      <c r="A7" s="19">
        <v>201</v>
      </c>
      <c r="B7" s="25" t="s">
        <v>205</v>
      </c>
      <c r="C7" s="26">
        <f>D7+H7</f>
        <v>803.75</v>
      </c>
      <c r="D7" s="26">
        <f>SUM(E7:G7)</f>
        <v>323.75000000000006</v>
      </c>
      <c r="E7" s="29">
        <v>246.37</v>
      </c>
      <c r="F7" s="29">
        <v>48.09</v>
      </c>
      <c r="G7" s="29">
        <v>29.29</v>
      </c>
      <c r="H7" s="29">
        <v>480</v>
      </c>
    </row>
    <row r="8" spans="1:8" ht="24.75" customHeight="1">
      <c r="A8" s="30">
        <v>20103</v>
      </c>
      <c r="B8" s="31" t="s">
        <v>206</v>
      </c>
      <c r="C8" s="26">
        <f>D8+H8</f>
        <v>781.4000000000001</v>
      </c>
      <c r="D8" s="31">
        <f>SUM(E8:G8)</f>
        <v>301.40000000000003</v>
      </c>
      <c r="E8" s="31">
        <v>246.37</v>
      </c>
      <c r="F8" s="31">
        <v>48.09</v>
      </c>
      <c r="G8" s="31">
        <v>6.94</v>
      </c>
      <c r="H8" s="31">
        <v>480</v>
      </c>
    </row>
    <row r="9" spans="1:8" ht="24.75" customHeight="1">
      <c r="A9" s="32">
        <v>2010303</v>
      </c>
      <c r="B9" s="31" t="s">
        <v>207</v>
      </c>
      <c r="C9" s="31">
        <f>D9+H9</f>
        <v>781.4000000000001</v>
      </c>
      <c r="D9" s="31">
        <f>SUM(E9:G9)</f>
        <v>301.40000000000003</v>
      </c>
      <c r="E9" s="31">
        <v>246.37</v>
      </c>
      <c r="F9" s="31">
        <v>48.09</v>
      </c>
      <c r="G9" s="31">
        <v>6.94</v>
      </c>
      <c r="H9" s="31">
        <v>480</v>
      </c>
    </row>
    <row r="10" spans="1:8" ht="24.75" customHeight="1">
      <c r="A10" s="19">
        <v>221</v>
      </c>
      <c r="B10" s="25" t="s">
        <v>123</v>
      </c>
      <c r="C10" s="26"/>
      <c r="D10" s="26"/>
      <c r="E10" s="27"/>
      <c r="F10" s="27"/>
      <c r="G10" s="33"/>
      <c r="H10" s="33"/>
    </row>
    <row r="11" spans="1:8" ht="27" customHeight="1">
      <c r="A11" s="30">
        <v>22102</v>
      </c>
      <c r="B11" s="31" t="s">
        <v>124</v>
      </c>
      <c r="C11" s="31"/>
      <c r="D11" s="31"/>
      <c r="E11" s="31"/>
      <c r="F11" s="31"/>
      <c r="G11" s="31">
        <v>22.35</v>
      </c>
      <c r="H11" s="31"/>
    </row>
    <row r="12" spans="1:8" ht="24.75" customHeight="1">
      <c r="A12" s="32">
        <v>2210201</v>
      </c>
      <c r="B12" s="31" t="s">
        <v>125</v>
      </c>
      <c r="C12" s="31"/>
      <c r="D12" s="31"/>
      <c r="E12" s="31"/>
      <c r="F12" s="31"/>
      <c r="G12" s="31">
        <v>22.35</v>
      </c>
      <c r="H12" s="31"/>
    </row>
    <row r="13" ht="12.75" customHeight="1">
      <c r="G13" s="34"/>
    </row>
    <row r="14" ht="12.75" customHeight="1">
      <c r="H14" s="34"/>
    </row>
    <row r="15" ht="12.75" customHeight="1"/>
  </sheetData>
  <sheetProtection/>
  <mergeCells count="8">
    <mergeCell ref="A1:H1"/>
    <mergeCell ref="A3:B3"/>
    <mergeCell ref="C3:H3"/>
    <mergeCell ref="D4:G4"/>
    <mergeCell ref="A4:A5"/>
    <mergeCell ref="B4:B5"/>
    <mergeCell ref="C4:C5"/>
    <mergeCell ref="H4:H5"/>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40"/>
  <sheetViews>
    <sheetView zoomScaleSheetLayoutView="100" zoomScalePageLayoutView="0" workbookViewId="0" topLeftCell="A19">
      <selection activeCell="C16" sqref="C16"/>
    </sheetView>
  </sheetViews>
  <sheetFormatPr defaultColWidth="7.75390625" defaultRowHeight="13.5"/>
  <cols>
    <col min="1" max="1" width="14.00390625" style="22" customWidth="1"/>
    <col min="2" max="2" width="19.375" style="15" customWidth="1"/>
    <col min="3" max="5" width="15.125" style="15" customWidth="1"/>
    <col min="6" max="6" width="7.00390625" style="15" customWidth="1"/>
    <col min="7" max="7" width="6.00390625" style="15" customWidth="1"/>
    <col min="8" max="16384" width="7.75390625" style="15" customWidth="1"/>
  </cols>
  <sheetData>
    <row r="1" spans="1:5" ht="24.75" customHeight="1">
      <c r="A1" s="114" t="s">
        <v>126</v>
      </c>
      <c r="B1" s="114"/>
      <c r="C1" s="114"/>
      <c r="D1" s="114"/>
      <c r="E1" s="114"/>
    </row>
    <row r="2" ht="24.75" customHeight="1">
      <c r="E2" s="16" t="s">
        <v>18</v>
      </c>
    </row>
    <row r="3" spans="1:6" ht="24.75" customHeight="1">
      <c r="A3" s="94" t="s">
        <v>127</v>
      </c>
      <c r="B3" s="94"/>
      <c r="C3" s="94" t="s">
        <v>128</v>
      </c>
      <c r="D3" s="94"/>
      <c r="E3" s="94"/>
      <c r="F3" s="21" t="s">
        <v>25</v>
      </c>
    </row>
    <row r="4" spans="1:6" ht="24.75" customHeight="1">
      <c r="A4" s="23" t="s">
        <v>129</v>
      </c>
      <c r="B4" s="17" t="s">
        <v>118</v>
      </c>
      <c r="C4" s="17" t="s">
        <v>76</v>
      </c>
      <c r="D4" s="17" t="s">
        <v>130</v>
      </c>
      <c r="E4" s="17" t="s">
        <v>131</v>
      </c>
      <c r="F4" s="21" t="s">
        <v>25</v>
      </c>
    </row>
    <row r="5" spans="1:6" ht="24.75" customHeight="1">
      <c r="A5" s="24" t="s">
        <v>25</v>
      </c>
      <c r="B5" s="25" t="s">
        <v>76</v>
      </c>
      <c r="C5" s="26">
        <f>C6+C14+C23</f>
        <v>323.75</v>
      </c>
      <c r="D5" s="26">
        <f>D6+D14+D23</f>
        <v>275.65</v>
      </c>
      <c r="E5" s="26">
        <f>E6+E14+E23</f>
        <v>48.099999999999994</v>
      </c>
      <c r="F5" s="15" t="s">
        <v>25</v>
      </c>
    </row>
    <row r="6" spans="1:5" ht="24.75" customHeight="1">
      <c r="A6" s="24" t="s">
        <v>1</v>
      </c>
      <c r="B6" s="25" t="s">
        <v>120</v>
      </c>
      <c r="C6" s="26">
        <f>SUM(C7:C13)</f>
        <v>246.37</v>
      </c>
      <c r="D6" s="26">
        <f>SUM(D7:D13)</f>
        <v>246.37</v>
      </c>
      <c r="E6" s="26">
        <f>SUM(E7:E13)</f>
        <v>0</v>
      </c>
    </row>
    <row r="7" spans="1:5" ht="24.75" customHeight="1">
      <c r="A7" s="24" t="s">
        <v>132</v>
      </c>
      <c r="B7" s="18" t="s">
        <v>133</v>
      </c>
      <c r="C7" s="85">
        <f>D7+E7</f>
        <v>101.46</v>
      </c>
      <c r="D7" s="18">
        <v>101.46</v>
      </c>
      <c r="E7" s="26"/>
    </row>
    <row r="8" spans="1:5" ht="24.75" customHeight="1">
      <c r="A8" s="24" t="s">
        <v>134</v>
      </c>
      <c r="B8" s="18" t="s">
        <v>135</v>
      </c>
      <c r="C8" s="85">
        <f aca="true" t="shared" si="0" ref="C8:C40">D8+E8</f>
        <v>84.78</v>
      </c>
      <c r="D8" s="18">
        <v>84.78</v>
      </c>
      <c r="E8" s="26"/>
    </row>
    <row r="9" spans="1:5" ht="24.75" customHeight="1">
      <c r="A9" s="24" t="s">
        <v>136</v>
      </c>
      <c r="B9" s="18" t="s">
        <v>137</v>
      </c>
      <c r="C9" s="85">
        <f t="shared" si="0"/>
        <v>0</v>
      </c>
      <c r="D9" s="18"/>
      <c r="E9" s="26"/>
    </row>
    <row r="10" spans="1:5" ht="24.75" customHeight="1">
      <c r="A10" s="24" t="s">
        <v>138</v>
      </c>
      <c r="B10" s="18" t="s">
        <v>139</v>
      </c>
      <c r="C10" s="85">
        <f t="shared" si="0"/>
        <v>54.95</v>
      </c>
      <c r="D10" s="18">
        <v>54.95</v>
      </c>
      <c r="E10" s="26"/>
    </row>
    <row r="11" spans="1:5" ht="24.75" customHeight="1">
      <c r="A11" s="24" t="s">
        <v>140</v>
      </c>
      <c r="B11" s="18" t="s">
        <v>141</v>
      </c>
      <c r="C11" s="85">
        <f t="shared" si="0"/>
        <v>5.18</v>
      </c>
      <c r="D11" s="18">
        <v>5.18</v>
      </c>
      <c r="E11" s="26"/>
    </row>
    <row r="12" spans="1:5" ht="24.75" customHeight="1">
      <c r="A12" s="24" t="s">
        <v>142</v>
      </c>
      <c r="B12" s="18" t="s">
        <v>143</v>
      </c>
      <c r="C12" s="85">
        <f t="shared" si="0"/>
        <v>0</v>
      </c>
      <c r="D12" s="18"/>
      <c r="E12" s="26"/>
    </row>
    <row r="13" spans="1:5" ht="24.75" customHeight="1">
      <c r="A13" s="24" t="s">
        <v>144</v>
      </c>
      <c r="B13" s="18" t="s">
        <v>145</v>
      </c>
      <c r="C13" s="85">
        <f t="shared" si="0"/>
        <v>0</v>
      </c>
      <c r="D13" s="18"/>
      <c r="E13" s="26"/>
    </row>
    <row r="14" spans="1:5" ht="24.75" customHeight="1">
      <c r="A14" s="24" t="s">
        <v>3</v>
      </c>
      <c r="B14" s="25" t="s">
        <v>146</v>
      </c>
      <c r="C14" s="85">
        <f t="shared" si="0"/>
        <v>29.28</v>
      </c>
      <c r="D14" s="26">
        <f>SUM(D15:D22)</f>
        <v>29.28</v>
      </c>
      <c r="E14" s="26">
        <f>SUM(E15:E22)</f>
        <v>0</v>
      </c>
    </row>
    <row r="15" spans="1:5" ht="24.75" customHeight="1">
      <c r="A15" s="24" t="s">
        <v>132</v>
      </c>
      <c r="B15" s="18" t="s">
        <v>147</v>
      </c>
      <c r="C15" s="85">
        <f t="shared" si="0"/>
        <v>0</v>
      </c>
      <c r="D15" s="18"/>
      <c r="E15" s="26"/>
    </row>
    <row r="16" spans="1:5" ht="24.75" customHeight="1">
      <c r="A16" s="24" t="s">
        <v>134</v>
      </c>
      <c r="B16" s="18" t="s">
        <v>148</v>
      </c>
      <c r="C16" s="85">
        <f t="shared" si="0"/>
        <v>0</v>
      </c>
      <c r="D16" s="18"/>
      <c r="E16" s="26"/>
    </row>
    <row r="17" spans="1:5" ht="24.75" customHeight="1">
      <c r="A17" s="24" t="s">
        <v>138</v>
      </c>
      <c r="B17" s="18" t="s">
        <v>149</v>
      </c>
      <c r="C17" s="85">
        <f t="shared" si="0"/>
        <v>0</v>
      </c>
      <c r="D17" s="18"/>
      <c r="E17" s="26"/>
    </row>
    <row r="18" spans="1:5" ht="24.75" customHeight="1">
      <c r="A18" s="24" t="s">
        <v>140</v>
      </c>
      <c r="B18" s="18" t="s">
        <v>125</v>
      </c>
      <c r="C18" s="85">
        <f t="shared" si="0"/>
        <v>22.35</v>
      </c>
      <c r="D18" s="18">
        <v>22.35</v>
      </c>
      <c r="E18" s="26"/>
    </row>
    <row r="19" spans="1:5" ht="24.75" customHeight="1">
      <c r="A19" s="24" t="s">
        <v>142</v>
      </c>
      <c r="B19" s="18" t="s">
        <v>150</v>
      </c>
      <c r="C19" s="85">
        <f t="shared" si="0"/>
        <v>0</v>
      </c>
      <c r="D19" s="18"/>
      <c r="E19" s="26"/>
    </row>
    <row r="20" spans="1:5" ht="24.75" customHeight="1">
      <c r="A20" s="24" t="s">
        <v>144</v>
      </c>
      <c r="B20" s="18" t="s">
        <v>151</v>
      </c>
      <c r="C20" s="85">
        <f t="shared" si="0"/>
        <v>6.86</v>
      </c>
      <c r="D20" s="18">
        <v>6.86</v>
      </c>
      <c r="E20" s="26"/>
    </row>
    <row r="21" spans="1:5" ht="24.75" customHeight="1">
      <c r="A21" s="24" t="s">
        <v>152</v>
      </c>
      <c r="B21" s="18" t="s">
        <v>153</v>
      </c>
      <c r="C21" s="85">
        <f t="shared" si="0"/>
        <v>0</v>
      </c>
      <c r="D21" s="18"/>
      <c r="E21" s="26"/>
    </row>
    <row r="22" spans="1:5" ht="24.75" customHeight="1">
      <c r="A22" s="24" t="s">
        <v>154</v>
      </c>
      <c r="B22" s="18" t="s">
        <v>155</v>
      </c>
      <c r="C22" s="85">
        <f t="shared" si="0"/>
        <v>0.07</v>
      </c>
      <c r="D22" s="18">
        <v>0.07</v>
      </c>
      <c r="E22" s="26"/>
    </row>
    <row r="23" spans="1:6" ht="24.75" customHeight="1">
      <c r="A23" s="24" t="s">
        <v>5</v>
      </c>
      <c r="B23" s="25" t="s">
        <v>156</v>
      </c>
      <c r="C23" s="85">
        <f t="shared" si="0"/>
        <v>48.099999999999994</v>
      </c>
      <c r="D23" s="26">
        <f>SUM(D24:D40)</f>
        <v>0</v>
      </c>
      <c r="E23" s="26">
        <f>SUM(E24:E40)</f>
        <v>48.099999999999994</v>
      </c>
      <c r="F23" s="15" t="s">
        <v>25</v>
      </c>
    </row>
    <row r="24" spans="1:6" ht="24.75" customHeight="1">
      <c r="A24" s="24" t="s">
        <v>132</v>
      </c>
      <c r="B24" s="18" t="s">
        <v>157</v>
      </c>
      <c r="C24" s="85">
        <f t="shared" si="0"/>
        <v>0.72</v>
      </c>
      <c r="D24" s="27"/>
      <c r="E24" s="27">
        <v>0.72</v>
      </c>
      <c r="F24" s="15" t="s">
        <v>25</v>
      </c>
    </row>
    <row r="25" spans="1:6" ht="24.75" customHeight="1">
      <c r="A25" s="24" t="s">
        <v>134</v>
      </c>
      <c r="B25" s="18" t="s">
        <v>158</v>
      </c>
      <c r="C25" s="85">
        <f t="shared" si="0"/>
        <v>0</v>
      </c>
      <c r="D25" s="27"/>
      <c r="E25" s="27"/>
      <c r="F25" s="15" t="s">
        <v>25</v>
      </c>
    </row>
    <row r="26" spans="1:6" ht="24.75" customHeight="1">
      <c r="A26" s="24" t="s">
        <v>136</v>
      </c>
      <c r="B26" s="18" t="s">
        <v>159</v>
      </c>
      <c r="C26" s="85">
        <f t="shared" si="0"/>
        <v>0</v>
      </c>
      <c r="D26" s="27"/>
      <c r="E26" s="27"/>
      <c r="F26" s="15" t="s">
        <v>25</v>
      </c>
    </row>
    <row r="27" spans="1:6" ht="24.75" customHeight="1">
      <c r="A27" s="24" t="s">
        <v>138</v>
      </c>
      <c r="B27" s="18" t="s">
        <v>160</v>
      </c>
      <c r="C27" s="85">
        <f t="shared" si="0"/>
        <v>0</v>
      </c>
      <c r="D27" s="27"/>
      <c r="E27" s="27"/>
      <c r="F27" s="15" t="s">
        <v>25</v>
      </c>
    </row>
    <row r="28" spans="1:6" ht="24.75" customHeight="1">
      <c r="A28" s="24" t="s">
        <v>140</v>
      </c>
      <c r="B28" s="18" t="s">
        <v>161</v>
      </c>
      <c r="C28" s="85">
        <f t="shared" si="0"/>
        <v>3</v>
      </c>
      <c r="D28" s="27"/>
      <c r="E28" s="27">
        <v>3</v>
      </c>
      <c r="F28" s="15" t="s">
        <v>25</v>
      </c>
    </row>
    <row r="29" spans="1:6" ht="24.75" customHeight="1">
      <c r="A29" s="24" t="s">
        <v>142</v>
      </c>
      <c r="B29" s="18" t="s">
        <v>162</v>
      </c>
      <c r="C29" s="85">
        <f t="shared" si="0"/>
        <v>0</v>
      </c>
      <c r="D29" s="27"/>
      <c r="E29" s="27"/>
      <c r="F29" s="15" t="s">
        <v>25</v>
      </c>
    </row>
    <row r="30" spans="1:6" ht="24.75" customHeight="1">
      <c r="A30" s="24" t="s">
        <v>144</v>
      </c>
      <c r="B30" s="18" t="s">
        <v>163</v>
      </c>
      <c r="C30" s="85">
        <f t="shared" si="0"/>
        <v>0</v>
      </c>
      <c r="D30" s="27"/>
      <c r="E30" s="27"/>
      <c r="F30" s="15" t="s">
        <v>25</v>
      </c>
    </row>
    <row r="31" spans="1:6" ht="24.75" customHeight="1">
      <c r="A31" s="24" t="s">
        <v>152</v>
      </c>
      <c r="B31" s="18" t="s">
        <v>164</v>
      </c>
      <c r="C31" s="85">
        <f t="shared" si="0"/>
        <v>4.65</v>
      </c>
      <c r="D31" s="27"/>
      <c r="E31" s="27">
        <v>4.65</v>
      </c>
      <c r="F31" s="15" t="s">
        <v>25</v>
      </c>
    </row>
    <row r="32" spans="1:6" ht="24.75" customHeight="1">
      <c r="A32" s="24" t="s">
        <v>154</v>
      </c>
      <c r="B32" s="18" t="s">
        <v>165</v>
      </c>
      <c r="C32" s="85">
        <f t="shared" si="0"/>
        <v>0</v>
      </c>
      <c r="D32" s="27"/>
      <c r="E32" s="27"/>
      <c r="F32" s="15" t="s">
        <v>25</v>
      </c>
    </row>
    <row r="33" spans="1:6" ht="24.75" customHeight="1">
      <c r="A33" s="24" t="s">
        <v>166</v>
      </c>
      <c r="B33" s="18" t="s">
        <v>167</v>
      </c>
      <c r="C33" s="85">
        <f t="shared" si="0"/>
        <v>9.77</v>
      </c>
      <c r="D33" s="27"/>
      <c r="E33" s="27">
        <v>9.77</v>
      </c>
      <c r="F33" s="15" t="s">
        <v>25</v>
      </c>
    </row>
    <row r="34" spans="1:6" ht="24.75" customHeight="1">
      <c r="A34" s="24" t="s">
        <v>168</v>
      </c>
      <c r="B34" s="18" t="s">
        <v>169</v>
      </c>
      <c r="C34" s="85">
        <f t="shared" si="0"/>
        <v>0.36</v>
      </c>
      <c r="D34" s="27"/>
      <c r="E34" s="27">
        <v>0.36</v>
      </c>
      <c r="F34" s="15" t="s">
        <v>25</v>
      </c>
    </row>
    <row r="35" spans="1:6" ht="24.75" customHeight="1">
      <c r="A35" s="24" t="s">
        <v>170</v>
      </c>
      <c r="B35" s="18" t="s">
        <v>171</v>
      </c>
      <c r="C35" s="85">
        <f t="shared" si="0"/>
        <v>2.54</v>
      </c>
      <c r="D35" s="27"/>
      <c r="E35" s="27">
        <v>2.54</v>
      </c>
      <c r="F35" s="15" t="s">
        <v>25</v>
      </c>
    </row>
    <row r="36" spans="1:6" ht="24.75" customHeight="1">
      <c r="A36" s="24" t="s">
        <v>172</v>
      </c>
      <c r="B36" s="18" t="s">
        <v>173</v>
      </c>
      <c r="C36" s="85">
        <f t="shared" si="0"/>
        <v>0</v>
      </c>
      <c r="D36" s="27"/>
      <c r="E36" s="27"/>
      <c r="F36" s="15" t="s">
        <v>25</v>
      </c>
    </row>
    <row r="37" spans="1:6" ht="24.75" customHeight="1">
      <c r="A37" s="24" t="s">
        <v>174</v>
      </c>
      <c r="B37" s="18" t="s">
        <v>175</v>
      </c>
      <c r="C37" s="85">
        <f t="shared" si="0"/>
        <v>0</v>
      </c>
      <c r="D37" s="27"/>
      <c r="E37" s="27"/>
      <c r="F37" s="15" t="s">
        <v>25</v>
      </c>
    </row>
    <row r="38" spans="1:6" ht="24.75" customHeight="1">
      <c r="A38" s="24" t="s">
        <v>176</v>
      </c>
      <c r="B38" s="18" t="s">
        <v>177</v>
      </c>
      <c r="C38" s="85">
        <f t="shared" si="0"/>
        <v>0</v>
      </c>
      <c r="D38" s="27"/>
      <c r="E38" s="27"/>
      <c r="F38" s="15" t="s">
        <v>25</v>
      </c>
    </row>
    <row r="39" spans="1:5" ht="24.75" customHeight="1">
      <c r="A39" s="24" t="s">
        <v>178</v>
      </c>
      <c r="B39" s="18" t="s">
        <v>179</v>
      </c>
      <c r="C39" s="85">
        <f t="shared" si="0"/>
        <v>27.06</v>
      </c>
      <c r="D39" s="27"/>
      <c r="E39" s="27">
        <v>27.06</v>
      </c>
    </row>
    <row r="40" spans="1:5" ht="24.75" customHeight="1">
      <c r="A40" s="24" t="s">
        <v>180</v>
      </c>
      <c r="B40" s="18" t="s">
        <v>181</v>
      </c>
      <c r="C40" s="85">
        <f t="shared" si="0"/>
        <v>0</v>
      </c>
      <c r="D40" s="28"/>
      <c r="E40" s="27"/>
    </row>
  </sheetData>
  <sheetProtection/>
  <mergeCells count="3">
    <mergeCell ref="A1:E1"/>
    <mergeCell ref="A3:B3"/>
    <mergeCell ref="C3:E3"/>
  </mergeCells>
  <printOptions/>
  <pageMargins left="0.7480314960629921" right="0.7480314960629921" top="0" bottom="0"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6"/>
  <sheetViews>
    <sheetView zoomScaleSheetLayoutView="100" zoomScalePageLayoutView="0" workbookViewId="0" topLeftCell="A1">
      <selection activeCell="E11" sqref="E11"/>
    </sheetView>
  </sheetViews>
  <sheetFormatPr defaultColWidth="7.75390625" defaultRowHeight="13.5"/>
  <cols>
    <col min="1" max="1" width="36.875" style="15" customWidth="1"/>
    <col min="2" max="2" width="10.75390625" style="15" bestFit="1" customWidth="1"/>
    <col min="3" max="3" width="8.75390625" style="15" customWidth="1"/>
    <col min="4" max="4" width="10.75390625" style="15" customWidth="1"/>
    <col min="5" max="6" width="12.50390625" style="15" customWidth="1"/>
    <col min="7" max="8" width="10.625" style="15" customWidth="1"/>
    <col min="9" max="10" width="7.00390625" style="15" customWidth="1"/>
    <col min="11" max="16384" width="7.75390625" style="15" customWidth="1"/>
  </cols>
  <sheetData>
    <row r="1" spans="1:8" ht="24.75" customHeight="1">
      <c r="A1" s="93" t="s">
        <v>182</v>
      </c>
      <c r="B1" s="93"/>
      <c r="C1" s="93"/>
      <c r="D1" s="93"/>
      <c r="E1" s="93"/>
      <c r="F1" s="93"/>
      <c r="G1" s="93"/>
      <c r="H1" s="93"/>
    </row>
    <row r="2" ht="24.75" customHeight="1">
      <c r="H2" s="16" t="s">
        <v>18</v>
      </c>
    </row>
    <row r="3" spans="1:9" ht="24.75" customHeight="1">
      <c r="A3" s="94" t="s">
        <v>75</v>
      </c>
      <c r="B3" s="116" t="s">
        <v>183</v>
      </c>
      <c r="C3" s="116" t="s">
        <v>184</v>
      </c>
      <c r="D3" s="94" t="s">
        <v>169</v>
      </c>
      <c r="E3" s="94" t="s">
        <v>185</v>
      </c>
      <c r="F3" s="115"/>
      <c r="G3" s="94" t="s">
        <v>177</v>
      </c>
      <c r="H3" s="94" t="s">
        <v>163</v>
      </c>
      <c r="I3" s="21" t="s">
        <v>25</v>
      </c>
    </row>
    <row r="4" spans="1:9" ht="24.75" customHeight="1">
      <c r="A4" s="115"/>
      <c r="B4" s="117"/>
      <c r="C4" s="117"/>
      <c r="D4" s="115"/>
      <c r="E4" s="17" t="s">
        <v>186</v>
      </c>
      <c r="F4" s="17" t="s">
        <v>187</v>
      </c>
      <c r="G4" s="94"/>
      <c r="H4" s="94"/>
      <c r="I4" s="21" t="s">
        <v>25</v>
      </c>
    </row>
    <row r="5" spans="1:9" ht="24.75" customHeight="1">
      <c r="A5" s="19" t="s">
        <v>76</v>
      </c>
      <c r="B5" s="20"/>
      <c r="C5" s="20"/>
      <c r="D5" s="20">
        <v>0.36</v>
      </c>
      <c r="E5" s="20"/>
      <c r="F5" s="20"/>
      <c r="G5" s="20"/>
      <c r="H5" s="20"/>
      <c r="I5" s="15" t="s">
        <v>25</v>
      </c>
    </row>
    <row r="6" spans="1:9" ht="24.75" customHeight="1">
      <c r="A6" s="19"/>
      <c r="B6" s="20"/>
      <c r="C6" s="20"/>
      <c r="D6" s="20"/>
      <c r="E6" s="20"/>
      <c r="F6" s="20"/>
      <c r="G6" s="20"/>
      <c r="H6" s="20"/>
      <c r="I6" s="15" t="s">
        <v>25</v>
      </c>
    </row>
  </sheetData>
  <sheetProtection/>
  <mergeCells count="8">
    <mergeCell ref="A1:H1"/>
    <mergeCell ref="E3:F3"/>
    <mergeCell ref="A3:A4"/>
    <mergeCell ref="B3:B4"/>
    <mergeCell ref="C3:C4"/>
    <mergeCell ref="D3:D4"/>
    <mergeCell ref="G3:G4"/>
    <mergeCell ref="H3:H4"/>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9"/>
  <sheetViews>
    <sheetView zoomScaleSheetLayoutView="100" zoomScalePageLayoutView="0" workbookViewId="0" topLeftCell="A1">
      <selection activeCell="H23" sqref="H23"/>
    </sheetView>
  </sheetViews>
  <sheetFormatPr defaultColWidth="8.50390625" defaultRowHeight="13.5"/>
  <cols>
    <col min="1" max="2" width="4.50390625" style="5" customWidth="1"/>
    <col min="3" max="3" width="8.50390625" style="5" customWidth="1"/>
    <col min="4" max="9" width="16.125" style="5" customWidth="1"/>
    <col min="10" max="32" width="8.75390625" style="5" customWidth="1"/>
    <col min="33" max="16384" width="8.50390625" style="5" customWidth="1"/>
  </cols>
  <sheetData>
    <row r="1" spans="1:9" s="1" customFormat="1" ht="30" customHeight="1">
      <c r="A1" s="93" t="s">
        <v>188</v>
      </c>
      <c r="B1" s="93"/>
      <c r="C1" s="93"/>
      <c r="D1" s="93"/>
      <c r="E1" s="93"/>
      <c r="F1" s="93"/>
      <c r="G1" s="93"/>
      <c r="H1" s="93"/>
      <c r="I1" s="93"/>
    </row>
    <row r="2" spans="1:9" s="2" customFormat="1" ht="15" customHeight="1">
      <c r="A2" s="6"/>
      <c r="B2" s="7"/>
      <c r="C2" s="7"/>
      <c r="D2" s="8"/>
      <c r="E2" s="8"/>
      <c r="F2" s="8"/>
      <c r="G2" s="8"/>
      <c r="H2" s="8"/>
      <c r="I2" s="14" t="s">
        <v>18</v>
      </c>
    </row>
    <row r="3" spans="1:9" s="3" customFormat="1" ht="20.25" customHeight="1">
      <c r="A3" s="118" t="s">
        <v>189</v>
      </c>
      <c r="B3" s="118"/>
      <c r="C3" s="118"/>
      <c r="D3" s="118" t="s">
        <v>190</v>
      </c>
      <c r="E3" s="118" t="s">
        <v>191</v>
      </c>
      <c r="F3" s="118" t="s">
        <v>192</v>
      </c>
      <c r="G3" s="118"/>
      <c r="H3" s="118"/>
      <c r="I3" s="118" t="s">
        <v>193</v>
      </c>
    </row>
    <row r="4" spans="1:9" s="3" customFormat="1" ht="27" customHeight="1">
      <c r="A4" s="118" t="s">
        <v>194</v>
      </c>
      <c r="B4" s="118"/>
      <c r="C4" s="118" t="s">
        <v>118</v>
      </c>
      <c r="D4" s="118"/>
      <c r="E4" s="118"/>
      <c r="F4" s="118" t="s">
        <v>119</v>
      </c>
      <c r="G4" s="118" t="s">
        <v>195</v>
      </c>
      <c r="H4" s="118" t="s">
        <v>93</v>
      </c>
      <c r="I4" s="118"/>
    </row>
    <row r="5" spans="1:9" s="3" customFormat="1" ht="18" customHeight="1">
      <c r="A5" s="118"/>
      <c r="B5" s="118"/>
      <c r="C5" s="118"/>
      <c r="D5" s="118"/>
      <c r="E5" s="118"/>
      <c r="F5" s="118"/>
      <c r="G5" s="118"/>
      <c r="H5" s="118"/>
      <c r="I5" s="118"/>
    </row>
    <row r="6" spans="1:9" s="3" customFormat="1" ht="22.5" customHeight="1">
      <c r="A6" s="118"/>
      <c r="B6" s="118"/>
      <c r="C6" s="118"/>
      <c r="D6" s="118"/>
      <c r="E6" s="118"/>
      <c r="F6" s="118"/>
      <c r="G6" s="118"/>
      <c r="H6" s="118"/>
      <c r="I6" s="118"/>
    </row>
    <row r="7" spans="1:9" s="3" customFormat="1" ht="22.5" customHeight="1">
      <c r="A7" s="118" t="s">
        <v>196</v>
      </c>
      <c r="B7" s="118"/>
      <c r="C7" s="118"/>
      <c r="D7" s="9">
        <v>1</v>
      </c>
      <c r="E7" s="9">
        <v>2</v>
      </c>
      <c r="F7" s="9">
        <v>3</v>
      </c>
      <c r="G7" s="9">
        <v>4</v>
      </c>
      <c r="H7" s="9">
        <v>5</v>
      </c>
      <c r="I7" s="9">
        <v>6</v>
      </c>
    </row>
    <row r="8" spans="1:9" s="3" customFormat="1" ht="22.5" customHeight="1">
      <c r="A8" s="118" t="s">
        <v>76</v>
      </c>
      <c r="B8" s="118"/>
      <c r="C8" s="118"/>
      <c r="D8" s="10"/>
      <c r="E8" s="10"/>
      <c r="F8" s="10"/>
      <c r="G8" s="10"/>
      <c r="H8" s="10"/>
      <c r="I8" s="10"/>
    </row>
    <row r="9" spans="1:9" s="4" customFormat="1" ht="22.5" customHeight="1">
      <c r="A9" s="118"/>
      <c r="B9" s="118"/>
      <c r="C9" s="11"/>
      <c r="D9" s="11"/>
      <c r="E9" s="11"/>
      <c r="F9" s="11"/>
      <c r="G9" s="12"/>
      <c r="H9" s="12"/>
      <c r="I9" s="11"/>
    </row>
    <row r="10" spans="1:9" s="4" customFormat="1" ht="22.5" customHeight="1">
      <c r="A10" s="118"/>
      <c r="B10" s="118"/>
      <c r="C10" s="11"/>
      <c r="D10" s="11"/>
      <c r="E10" s="11"/>
      <c r="F10" s="11"/>
      <c r="G10" s="11"/>
      <c r="H10" s="11"/>
      <c r="I10" s="11"/>
    </row>
    <row r="11" spans="1:9" s="4" customFormat="1" ht="22.5" customHeight="1">
      <c r="A11" s="118"/>
      <c r="B11" s="118"/>
      <c r="C11" s="11"/>
      <c r="D11" s="11"/>
      <c r="E11" s="11"/>
      <c r="F11" s="11"/>
      <c r="G11" s="11"/>
      <c r="H11" s="11"/>
      <c r="I11" s="11"/>
    </row>
    <row r="12" spans="1:9" s="4" customFormat="1" ht="22.5" customHeight="1">
      <c r="A12" s="118"/>
      <c r="B12" s="118"/>
      <c r="C12" s="11"/>
      <c r="D12" s="11"/>
      <c r="E12" s="11"/>
      <c r="F12" s="11"/>
      <c r="G12" s="11"/>
      <c r="H12" s="11"/>
      <c r="I12" s="11"/>
    </row>
    <row r="13" spans="1:9" s="4" customFormat="1" ht="22.5" customHeight="1">
      <c r="A13" s="118"/>
      <c r="B13" s="118"/>
      <c r="C13" s="11"/>
      <c r="D13" s="11"/>
      <c r="E13" s="11"/>
      <c r="F13" s="11"/>
      <c r="G13" s="11"/>
      <c r="H13" s="11"/>
      <c r="I13" s="11"/>
    </row>
    <row r="14" spans="1:9" s="4" customFormat="1" ht="22.5" customHeight="1">
      <c r="A14" s="118"/>
      <c r="B14" s="118"/>
      <c r="C14" s="11"/>
      <c r="D14" s="11"/>
      <c r="E14" s="11"/>
      <c r="F14" s="11"/>
      <c r="G14" s="11"/>
      <c r="H14" s="11"/>
      <c r="I14" s="11"/>
    </row>
    <row r="15" spans="1:9" ht="32.25" customHeight="1">
      <c r="A15" s="119"/>
      <c r="B15" s="120"/>
      <c r="C15" s="120"/>
      <c r="D15" s="120"/>
      <c r="E15" s="120"/>
      <c r="F15" s="120"/>
      <c r="G15" s="120"/>
      <c r="H15" s="120"/>
      <c r="I15" s="120"/>
    </row>
    <row r="16" ht="14.25">
      <c r="A16" s="13"/>
    </row>
    <row r="17" ht="14.25">
      <c r="A17" s="13"/>
    </row>
    <row r="18" ht="14.25">
      <c r="A18" s="13"/>
    </row>
    <row r="19" ht="14.25">
      <c r="A19" s="13"/>
    </row>
  </sheetData>
  <sheetProtection/>
  <mergeCells count="20">
    <mergeCell ref="A1:I1"/>
    <mergeCell ref="A3:C3"/>
    <mergeCell ref="F3:H3"/>
    <mergeCell ref="A7:C7"/>
    <mergeCell ref="C4:C6"/>
    <mergeCell ref="D3:D6"/>
    <mergeCell ref="E3:E6"/>
    <mergeCell ref="F4:F6"/>
    <mergeCell ref="G4:G6"/>
    <mergeCell ref="H4:H6"/>
    <mergeCell ref="I3:I6"/>
    <mergeCell ref="A4:B6"/>
    <mergeCell ref="A12:B12"/>
    <mergeCell ref="A13:B13"/>
    <mergeCell ref="A14:B14"/>
    <mergeCell ref="A15:I15"/>
    <mergeCell ref="A8:C8"/>
    <mergeCell ref="A9:B9"/>
    <mergeCell ref="A10:B10"/>
    <mergeCell ref="A11:B1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cp:lastPrinted>2018-01-18T06:49:47Z</cp:lastPrinted>
  <dcterms:created xsi:type="dcterms:W3CDTF">2017-12-31T05:26:00Z</dcterms:created>
  <dcterms:modified xsi:type="dcterms:W3CDTF">2018-01-19T02:03:27Z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